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1"/>
  </bookViews>
  <sheets>
    <sheet name="08.11" sheetId="1" r:id="rId1"/>
    <sheet name="09.11" sheetId="2" r:id="rId2"/>
    <sheet name="10.11" sheetId="3" r:id="rId3"/>
    <sheet name="11.11" sheetId="4" r:id="rId4"/>
    <sheet name="12.11" sheetId="5" r:id="rId5"/>
    <sheet name="13.11" sheetId="6" r:id="rId6"/>
    <sheet name="15.11" sheetId="7" r:id="rId7"/>
    <sheet name="16.11" sheetId="8" r:id="rId8"/>
    <sheet name="17.11" sheetId="10" r:id="rId9"/>
    <sheet name="18.11" sheetId="11" r:id="rId10"/>
    <sheet name="19.11" sheetId="12" r:id="rId11"/>
    <sheet name="20.11" sheetId="13" r:id="rId12"/>
  </sheets>
  <calcPr calcId="145621"/>
</workbook>
</file>

<file path=xl/calcChain.xml><?xml version="1.0" encoding="utf-8"?>
<calcChain xmlns="http://schemas.openxmlformats.org/spreadsheetml/2006/main">
  <c r="I15" i="13" l="1"/>
  <c r="O10" i="13"/>
  <c r="O14" i="13" s="1"/>
  <c r="O15" i="13" s="1"/>
  <c r="N10" i="13"/>
  <c r="N14" i="13" s="1"/>
  <c r="N15" i="13" s="1"/>
  <c r="M10" i="13"/>
  <c r="M14" i="13" s="1"/>
  <c r="M15" i="13" s="1"/>
  <c r="L10" i="13"/>
  <c r="L14" i="13" s="1"/>
  <c r="L15" i="13" s="1"/>
  <c r="K10" i="13"/>
  <c r="K14" i="13" s="1"/>
  <c r="K15" i="13" s="1"/>
  <c r="J10" i="13"/>
  <c r="J14" i="13" s="1"/>
  <c r="J15" i="13" s="1"/>
  <c r="I10" i="13"/>
  <c r="I12" i="13" s="1"/>
  <c r="H10" i="13"/>
  <c r="H14" i="13" s="1"/>
  <c r="H15" i="13" s="1"/>
  <c r="G10" i="13"/>
  <c r="G12" i="13" s="1"/>
  <c r="F10" i="13"/>
  <c r="F14" i="13" s="1"/>
  <c r="F15" i="13" s="1"/>
  <c r="E10" i="13"/>
  <c r="E12" i="13" s="1"/>
  <c r="D10" i="13"/>
  <c r="D14" i="13" s="1"/>
  <c r="D15" i="13" s="1"/>
  <c r="C10" i="13"/>
  <c r="C12" i="13" s="1"/>
  <c r="L15" i="12"/>
  <c r="P14" i="12"/>
  <c r="P15" i="12" s="1"/>
  <c r="N14" i="12"/>
  <c r="N15" i="12" s="1"/>
  <c r="P10" i="12"/>
  <c r="P12" i="12" s="1"/>
  <c r="O10" i="12"/>
  <c r="O14" i="12" s="1"/>
  <c r="O15" i="12" s="1"/>
  <c r="N10" i="12"/>
  <c r="N12" i="12" s="1"/>
  <c r="M10" i="12"/>
  <c r="M14" i="12" s="1"/>
  <c r="M15" i="12" s="1"/>
  <c r="L10" i="12"/>
  <c r="L12" i="12" s="1"/>
  <c r="K10" i="12"/>
  <c r="K14" i="12" s="1"/>
  <c r="K15" i="12" s="1"/>
  <c r="J10" i="12"/>
  <c r="J14" i="12" s="1"/>
  <c r="J15" i="12" s="1"/>
  <c r="I10" i="12"/>
  <c r="I14" i="12" s="1"/>
  <c r="I15" i="12" s="1"/>
  <c r="H10" i="12"/>
  <c r="H14" i="12" s="1"/>
  <c r="H15" i="12" s="1"/>
  <c r="G10" i="12"/>
  <c r="G14" i="12" s="1"/>
  <c r="G15" i="12" s="1"/>
  <c r="F10" i="12"/>
  <c r="F14" i="12" s="1"/>
  <c r="F15" i="12" s="1"/>
  <c r="E10" i="12"/>
  <c r="E14" i="12" s="1"/>
  <c r="E15" i="12" s="1"/>
  <c r="D10" i="12"/>
  <c r="D14" i="12" s="1"/>
  <c r="D15" i="12" s="1"/>
  <c r="C10" i="12"/>
  <c r="C14" i="12" s="1"/>
  <c r="C15" i="12" s="1"/>
  <c r="Q15" i="12" s="1"/>
  <c r="N12" i="11"/>
  <c r="L12" i="11"/>
  <c r="J12" i="11"/>
  <c r="H12" i="11"/>
  <c r="F12" i="11"/>
  <c r="D12" i="11"/>
  <c r="O10" i="11"/>
  <c r="O14" i="11" s="1"/>
  <c r="O15" i="11" s="1"/>
  <c r="N10" i="11"/>
  <c r="N14" i="11" s="1"/>
  <c r="N15" i="11" s="1"/>
  <c r="M10" i="11"/>
  <c r="M14" i="11" s="1"/>
  <c r="M15" i="11" s="1"/>
  <c r="L10" i="11"/>
  <c r="L14" i="11" s="1"/>
  <c r="L15" i="11" s="1"/>
  <c r="K10" i="11"/>
  <c r="K14" i="11" s="1"/>
  <c r="K15" i="11" s="1"/>
  <c r="J10" i="11"/>
  <c r="J14" i="11" s="1"/>
  <c r="J15" i="11" s="1"/>
  <c r="I10" i="11"/>
  <c r="I14" i="11" s="1"/>
  <c r="I15" i="11" s="1"/>
  <c r="H10" i="11"/>
  <c r="H14" i="11" s="1"/>
  <c r="H15" i="11" s="1"/>
  <c r="G10" i="11"/>
  <c r="G14" i="11" s="1"/>
  <c r="G15" i="11" s="1"/>
  <c r="F10" i="11"/>
  <c r="F14" i="11" s="1"/>
  <c r="F15" i="11" s="1"/>
  <c r="E10" i="11"/>
  <c r="E14" i="11" s="1"/>
  <c r="E15" i="11" s="1"/>
  <c r="D10" i="11"/>
  <c r="D14" i="11" s="1"/>
  <c r="D15" i="11" s="1"/>
  <c r="C10" i="11"/>
  <c r="C14" i="11" s="1"/>
  <c r="C15" i="11" s="1"/>
  <c r="P15" i="11" s="1"/>
  <c r="L15" i="10"/>
  <c r="P10" i="10"/>
  <c r="P12" i="10" s="1"/>
  <c r="O10" i="10"/>
  <c r="O14" i="10" s="1"/>
  <c r="O15" i="10" s="1"/>
  <c r="N10" i="10"/>
  <c r="N12" i="10" s="1"/>
  <c r="M10" i="10"/>
  <c r="M14" i="10" s="1"/>
  <c r="M15" i="10" s="1"/>
  <c r="L10" i="10"/>
  <c r="L12" i="10" s="1"/>
  <c r="K10" i="10"/>
  <c r="K14" i="10" s="1"/>
  <c r="K15" i="10" s="1"/>
  <c r="J10" i="10"/>
  <c r="J14" i="10" s="1"/>
  <c r="J15" i="10" s="1"/>
  <c r="I10" i="10"/>
  <c r="I14" i="10" s="1"/>
  <c r="I15" i="10" s="1"/>
  <c r="H10" i="10"/>
  <c r="H14" i="10" s="1"/>
  <c r="H15" i="10" s="1"/>
  <c r="G10" i="10"/>
  <c r="G14" i="10" s="1"/>
  <c r="G15" i="10" s="1"/>
  <c r="F10" i="10"/>
  <c r="F14" i="10" s="1"/>
  <c r="F15" i="10" s="1"/>
  <c r="E10" i="10"/>
  <c r="E14" i="10" s="1"/>
  <c r="E15" i="10" s="1"/>
  <c r="D10" i="10"/>
  <c r="D14" i="10" s="1"/>
  <c r="D15" i="10" s="1"/>
  <c r="C10" i="10"/>
  <c r="C14" i="10" s="1"/>
  <c r="C15" i="10" s="1"/>
  <c r="L15" i="8"/>
  <c r="P10" i="8"/>
  <c r="P12" i="8" s="1"/>
  <c r="O10" i="8"/>
  <c r="O14" i="8" s="1"/>
  <c r="O15" i="8" s="1"/>
  <c r="N10" i="8"/>
  <c r="N12" i="8" s="1"/>
  <c r="M10" i="8"/>
  <c r="M14" i="8" s="1"/>
  <c r="M15" i="8" s="1"/>
  <c r="L10" i="8"/>
  <c r="L12" i="8" s="1"/>
  <c r="K10" i="8"/>
  <c r="K14" i="8" s="1"/>
  <c r="K15" i="8" s="1"/>
  <c r="J10" i="8"/>
  <c r="J14" i="8" s="1"/>
  <c r="J15" i="8" s="1"/>
  <c r="I10" i="8"/>
  <c r="I14" i="8" s="1"/>
  <c r="I15" i="8" s="1"/>
  <c r="H10" i="8"/>
  <c r="H14" i="8" s="1"/>
  <c r="H15" i="8" s="1"/>
  <c r="G10" i="8"/>
  <c r="G14" i="8" s="1"/>
  <c r="G15" i="8" s="1"/>
  <c r="F10" i="8"/>
  <c r="F14" i="8" s="1"/>
  <c r="F15" i="8" s="1"/>
  <c r="E10" i="8"/>
  <c r="E14" i="8" s="1"/>
  <c r="E15" i="8" s="1"/>
  <c r="D10" i="8"/>
  <c r="D14" i="8" s="1"/>
  <c r="D15" i="8" s="1"/>
  <c r="C10" i="8"/>
  <c r="C14" i="8" s="1"/>
  <c r="C15" i="8" s="1"/>
  <c r="L16" i="6"/>
  <c r="Q15" i="6"/>
  <c r="Q16" i="6" s="1"/>
  <c r="O15" i="6"/>
  <c r="O16" i="6" s="1"/>
  <c r="M15" i="6"/>
  <c r="M16" i="6" s="1"/>
  <c r="Q13" i="6"/>
  <c r="O13" i="6"/>
  <c r="M13" i="6"/>
  <c r="K13" i="6"/>
  <c r="I13" i="6"/>
  <c r="G13" i="6"/>
  <c r="E13" i="6"/>
  <c r="C13" i="6"/>
  <c r="Q11" i="6"/>
  <c r="P11" i="6"/>
  <c r="P15" i="6" s="1"/>
  <c r="P16" i="6" s="1"/>
  <c r="O11" i="6"/>
  <c r="N11" i="6"/>
  <c r="N15" i="6" s="1"/>
  <c r="N16" i="6" s="1"/>
  <c r="M11" i="6"/>
  <c r="L11" i="6"/>
  <c r="L13" i="6" s="1"/>
  <c r="K11" i="6"/>
  <c r="K15" i="6" s="1"/>
  <c r="K16" i="6" s="1"/>
  <c r="J11" i="6"/>
  <c r="J15" i="6" s="1"/>
  <c r="J16" i="6" s="1"/>
  <c r="I11" i="6"/>
  <c r="I15" i="6" s="1"/>
  <c r="I16" i="6" s="1"/>
  <c r="H11" i="6"/>
  <c r="H15" i="6" s="1"/>
  <c r="H16" i="6" s="1"/>
  <c r="G11" i="6"/>
  <c r="G15" i="6" s="1"/>
  <c r="G16" i="6" s="1"/>
  <c r="F11" i="6"/>
  <c r="F15" i="6" s="1"/>
  <c r="F16" i="6" s="1"/>
  <c r="E11" i="6"/>
  <c r="E15" i="6" s="1"/>
  <c r="E16" i="6" s="1"/>
  <c r="D11" i="6"/>
  <c r="D15" i="6" s="1"/>
  <c r="D16" i="6" s="1"/>
  <c r="C11" i="6"/>
  <c r="C15" i="6" s="1"/>
  <c r="C16" i="6" s="1"/>
  <c r="R16" i="6" s="1"/>
  <c r="L16" i="5"/>
  <c r="M15" i="5"/>
  <c r="M16" i="5" s="1"/>
  <c r="M13" i="5"/>
  <c r="R11" i="5"/>
  <c r="R13" i="5" s="1"/>
  <c r="Q11" i="5"/>
  <c r="Q15" i="5" s="1"/>
  <c r="Q16" i="5" s="1"/>
  <c r="P11" i="5"/>
  <c r="P13" i="5" s="1"/>
  <c r="O11" i="5"/>
  <c r="O15" i="5" s="1"/>
  <c r="O16" i="5" s="1"/>
  <c r="N11" i="5"/>
  <c r="N13" i="5" s="1"/>
  <c r="L11" i="5"/>
  <c r="L13" i="5" s="1"/>
  <c r="K11" i="5"/>
  <c r="K15" i="5" s="1"/>
  <c r="K16" i="5" s="1"/>
  <c r="J11" i="5"/>
  <c r="J15" i="5" s="1"/>
  <c r="J16" i="5" s="1"/>
  <c r="I11" i="5"/>
  <c r="I15" i="5" s="1"/>
  <c r="I16" i="5" s="1"/>
  <c r="H11" i="5"/>
  <c r="H15" i="5" s="1"/>
  <c r="H16" i="5" s="1"/>
  <c r="G11" i="5"/>
  <c r="G15" i="5" s="1"/>
  <c r="G16" i="5" s="1"/>
  <c r="F11" i="5"/>
  <c r="F15" i="5" s="1"/>
  <c r="F16" i="5" s="1"/>
  <c r="E11" i="5"/>
  <c r="E15" i="5" s="1"/>
  <c r="E16" i="5" s="1"/>
  <c r="D11" i="5"/>
  <c r="D15" i="5" s="1"/>
  <c r="D16" i="5" s="1"/>
  <c r="C11" i="5"/>
  <c r="C15" i="5" s="1"/>
  <c r="C16" i="5" s="1"/>
  <c r="L15" i="4"/>
  <c r="P10" i="4"/>
  <c r="P12" i="4" s="1"/>
  <c r="O10" i="4"/>
  <c r="O14" i="4" s="1"/>
  <c r="O15" i="4" s="1"/>
  <c r="N10" i="4"/>
  <c r="N12" i="4" s="1"/>
  <c r="M10" i="4"/>
  <c r="M14" i="4" s="1"/>
  <c r="M15" i="4" s="1"/>
  <c r="L10" i="4"/>
  <c r="L12" i="4" s="1"/>
  <c r="K10" i="4"/>
  <c r="K14" i="4" s="1"/>
  <c r="K15" i="4" s="1"/>
  <c r="J10" i="4"/>
  <c r="J14" i="4" s="1"/>
  <c r="J15" i="4" s="1"/>
  <c r="I10" i="4"/>
  <c r="I14" i="4" s="1"/>
  <c r="I15" i="4" s="1"/>
  <c r="H10" i="4"/>
  <c r="H14" i="4" s="1"/>
  <c r="H15" i="4" s="1"/>
  <c r="G10" i="4"/>
  <c r="G14" i="4" s="1"/>
  <c r="G15" i="4" s="1"/>
  <c r="F10" i="4"/>
  <c r="F14" i="4" s="1"/>
  <c r="F15" i="4" s="1"/>
  <c r="E10" i="4"/>
  <c r="E14" i="4" s="1"/>
  <c r="E15" i="4" s="1"/>
  <c r="D10" i="4"/>
  <c r="D14" i="4" s="1"/>
  <c r="D15" i="4" s="1"/>
  <c r="C10" i="4"/>
  <c r="C14" i="4" s="1"/>
  <c r="C15" i="4" s="1"/>
  <c r="L15" i="3"/>
  <c r="P14" i="3"/>
  <c r="P15" i="3" s="1"/>
  <c r="N14" i="3"/>
  <c r="N15" i="3" s="1"/>
  <c r="P10" i="3"/>
  <c r="P12" i="3" s="1"/>
  <c r="O10" i="3"/>
  <c r="O14" i="3" s="1"/>
  <c r="O15" i="3" s="1"/>
  <c r="N10" i="3"/>
  <c r="N12" i="3" s="1"/>
  <c r="M10" i="3"/>
  <c r="M14" i="3" s="1"/>
  <c r="M15" i="3" s="1"/>
  <c r="L10" i="3"/>
  <c r="L12" i="3" s="1"/>
  <c r="K10" i="3"/>
  <c r="K14" i="3" s="1"/>
  <c r="K15" i="3" s="1"/>
  <c r="J10" i="3"/>
  <c r="J14" i="3" s="1"/>
  <c r="J15" i="3" s="1"/>
  <c r="I10" i="3"/>
  <c r="I14" i="3" s="1"/>
  <c r="I15" i="3" s="1"/>
  <c r="H10" i="3"/>
  <c r="H14" i="3" s="1"/>
  <c r="H15" i="3" s="1"/>
  <c r="G10" i="3"/>
  <c r="G14" i="3" s="1"/>
  <c r="G15" i="3" s="1"/>
  <c r="F10" i="3"/>
  <c r="F14" i="3" s="1"/>
  <c r="F15" i="3" s="1"/>
  <c r="E10" i="3"/>
  <c r="E14" i="3" s="1"/>
  <c r="E15" i="3" s="1"/>
  <c r="D10" i="3"/>
  <c r="D14" i="3" s="1"/>
  <c r="D15" i="3" s="1"/>
  <c r="C10" i="3"/>
  <c r="C14" i="3" s="1"/>
  <c r="C15" i="3" s="1"/>
  <c r="M15" i="1"/>
  <c r="N10" i="1"/>
  <c r="N12" i="1" s="1"/>
  <c r="M10" i="1"/>
  <c r="M12" i="1" s="1"/>
  <c r="L10" i="1"/>
  <c r="L14" i="1" s="1"/>
  <c r="L15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D12" i="13" l="1"/>
  <c r="F12" i="13"/>
  <c r="H12" i="13"/>
  <c r="J12" i="13"/>
  <c r="L12" i="13"/>
  <c r="N12" i="13"/>
  <c r="C14" i="13"/>
  <c r="C15" i="13" s="1"/>
  <c r="E14" i="13"/>
  <c r="E15" i="13" s="1"/>
  <c r="G14" i="13"/>
  <c r="G15" i="13" s="1"/>
  <c r="K12" i="13"/>
  <c r="M12" i="13"/>
  <c r="O12" i="13"/>
  <c r="C12" i="12"/>
  <c r="E12" i="12"/>
  <c r="G12" i="12"/>
  <c r="I12" i="12"/>
  <c r="K12" i="12"/>
  <c r="M12" i="12"/>
  <c r="O12" i="12"/>
  <c r="D12" i="12"/>
  <c r="F12" i="12"/>
  <c r="H12" i="12"/>
  <c r="J12" i="12"/>
  <c r="C12" i="11"/>
  <c r="E12" i="11"/>
  <c r="G12" i="11"/>
  <c r="I12" i="11"/>
  <c r="K12" i="11"/>
  <c r="M12" i="11"/>
  <c r="O12" i="11"/>
  <c r="C12" i="10"/>
  <c r="E12" i="10"/>
  <c r="G12" i="10"/>
  <c r="I12" i="10"/>
  <c r="K12" i="10"/>
  <c r="M12" i="10"/>
  <c r="O12" i="10"/>
  <c r="N14" i="10"/>
  <c r="N15" i="10" s="1"/>
  <c r="Q15" i="10" s="1"/>
  <c r="P14" i="10"/>
  <c r="P15" i="10" s="1"/>
  <c r="D12" i="10"/>
  <c r="F12" i="10"/>
  <c r="H12" i="10"/>
  <c r="J12" i="10"/>
  <c r="C12" i="8"/>
  <c r="E12" i="8"/>
  <c r="G12" i="8"/>
  <c r="I12" i="8"/>
  <c r="K12" i="8"/>
  <c r="M12" i="8"/>
  <c r="O12" i="8"/>
  <c r="N14" i="8"/>
  <c r="N15" i="8" s="1"/>
  <c r="Q15" i="8" s="1"/>
  <c r="P14" i="8"/>
  <c r="P15" i="8" s="1"/>
  <c r="D12" i="8"/>
  <c r="F12" i="8"/>
  <c r="H12" i="8"/>
  <c r="J12" i="8"/>
  <c r="D13" i="6"/>
  <c r="F13" i="6"/>
  <c r="H13" i="6"/>
  <c r="J13" i="6"/>
  <c r="N13" i="6"/>
  <c r="P13" i="6"/>
  <c r="C13" i="5"/>
  <c r="E13" i="5"/>
  <c r="G13" i="5"/>
  <c r="I13" i="5"/>
  <c r="K13" i="5"/>
  <c r="O13" i="5"/>
  <c r="Q13" i="5"/>
  <c r="N15" i="5"/>
  <c r="N16" i="5" s="1"/>
  <c r="S16" i="5" s="1"/>
  <c r="P15" i="5"/>
  <c r="P16" i="5" s="1"/>
  <c r="R15" i="5"/>
  <c r="R16" i="5" s="1"/>
  <c r="D13" i="5"/>
  <c r="F13" i="5"/>
  <c r="H13" i="5"/>
  <c r="J13" i="5"/>
  <c r="C12" i="4"/>
  <c r="E12" i="4"/>
  <c r="G12" i="4"/>
  <c r="I12" i="4"/>
  <c r="K12" i="4"/>
  <c r="M12" i="4"/>
  <c r="O12" i="4"/>
  <c r="N14" i="4"/>
  <c r="N15" i="4" s="1"/>
  <c r="Q15" i="4" s="1"/>
  <c r="P14" i="4"/>
  <c r="P15" i="4" s="1"/>
  <c r="D12" i="4"/>
  <c r="F12" i="4"/>
  <c r="H12" i="4"/>
  <c r="J12" i="4"/>
  <c r="Q15" i="3"/>
  <c r="C12" i="3"/>
  <c r="E12" i="3"/>
  <c r="G12" i="3"/>
  <c r="I12" i="3"/>
  <c r="K12" i="3"/>
  <c r="M12" i="3"/>
  <c r="O12" i="3"/>
  <c r="D12" i="3"/>
  <c r="F12" i="3"/>
  <c r="H12" i="3"/>
  <c r="J12" i="3"/>
  <c r="C12" i="1"/>
  <c r="E12" i="1"/>
  <c r="G12" i="1"/>
  <c r="I12" i="1"/>
  <c r="K12" i="1"/>
  <c r="N14" i="1"/>
  <c r="N15" i="1" s="1"/>
  <c r="O15" i="1" s="1"/>
  <c r="D12" i="1"/>
  <c r="F12" i="1"/>
  <c r="H12" i="1"/>
  <c r="J12" i="1"/>
  <c r="L12" i="1"/>
  <c r="L15" i="2"/>
  <c r="P10" i="2"/>
  <c r="P12" i="2" s="1"/>
  <c r="O10" i="2"/>
  <c r="O14" i="2" s="1"/>
  <c r="O15" i="2" s="1"/>
  <c r="N10" i="2"/>
  <c r="N12" i="2" s="1"/>
  <c r="M10" i="2"/>
  <c r="M14" i="2" s="1"/>
  <c r="M15" i="2" s="1"/>
  <c r="L10" i="2"/>
  <c r="L12" i="2" s="1"/>
  <c r="K10" i="2"/>
  <c r="K14" i="2" s="1"/>
  <c r="K15" i="2" s="1"/>
  <c r="J10" i="2"/>
  <c r="J14" i="2" s="1"/>
  <c r="J15" i="2" s="1"/>
  <c r="I10" i="2"/>
  <c r="I14" i="2" s="1"/>
  <c r="I15" i="2" s="1"/>
  <c r="H10" i="2"/>
  <c r="H14" i="2" s="1"/>
  <c r="H15" i="2" s="1"/>
  <c r="G10" i="2"/>
  <c r="G14" i="2" s="1"/>
  <c r="G15" i="2" s="1"/>
  <c r="F10" i="2"/>
  <c r="F14" i="2" s="1"/>
  <c r="F15" i="2" s="1"/>
  <c r="E10" i="2"/>
  <c r="E14" i="2" s="1"/>
  <c r="E15" i="2" s="1"/>
  <c r="D10" i="2"/>
  <c r="D14" i="2" s="1"/>
  <c r="D15" i="2" s="1"/>
  <c r="C10" i="2"/>
  <c r="C14" i="2" s="1"/>
  <c r="C15" i="2" s="1"/>
  <c r="Q15" i="13" l="1"/>
  <c r="C12" i="2"/>
  <c r="E12" i="2"/>
  <c r="G12" i="2"/>
  <c r="I12" i="2"/>
  <c r="K12" i="2"/>
  <c r="M12" i="2"/>
  <c r="O12" i="2"/>
  <c r="N14" i="2"/>
  <c r="N15" i="2" s="1"/>
  <c r="Q15" i="2" s="1"/>
  <c r="P14" i="2"/>
  <c r="P15" i="2" s="1"/>
  <c r="D12" i="2"/>
  <c r="F12" i="2"/>
  <c r="H12" i="2"/>
  <c r="J12" i="2"/>
</calcChain>
</file>

<file path=xl/sharedStrings.xml><?xml version="1.0" encoding="utf-8"?>
<sst xmlns="http://schemas.openxmlformats.org/spreadsheetml/2006/main" count="328" uniqueCount="90">
  <si>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</si>
  <si>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</si>
  <si>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</si>
  <si>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 xml:space="preserve">Томат  </t>
  </si>
  <si>
    <t>крупа пшенная</t>
  </si>
  <si>
    <t xml:space="preserve"> Обед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</si>
  <si>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</si>
  <si>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</si>
  <si>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</si>
  <si>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</si>
  <si>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</si>
  <si>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</si>
  <si>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</si>
  <si>
    <t>продукцию принял</t>
  </si>
  <si>
    <t>врач</t>
  </si>
  <si>
    <t>продукцию сдал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</si>
  <si>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</si>
  <si>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 xml:space="preserve">Свекла </t>
  </si>
  <si>
    <t>Капуста</t>
  </si>
  <si>
    <t xml:space="preserve">Картофель  </t>
  </si>
  <si>
    <t>Морковь</t>
  </si>
  <si>
    <t>Лук</t>
  </si>
  <si>
    <t>Масло слив</t>
  </si>
  <si>
    <t>Куры</t>
  </si>
  <si>
    <t>кефир</t>
  </si>
  <si>
    <t>Хлеб</t>
  </si>
  <si>
    <t xml:space="preserve">  Сахар  </t>
  </si>
  <si>
    <t>банан</t>
  </si>
  <si>
    <t>сметана</t>
  </si>
  <si>
    <t>итого сумма</t>
  </si>
  <si>
    <t>I. Обед</t>
  </si>
  <si>
    <t xml:space="preserve">Борщ из свеж. кап.  с картошкай 250гр  </t>
  </si>
  <si>
    <t>каша  пшенная</t>
  </si>
  <si>
    <t xml:space="preserve"> птица  отварная</t>
  </si>
  <si>
    <t xml:space="preserve">На сумму     </t>
  </si>
  <si>
    <t>всего количество</t>
  </si>
  <si>
    <t>08.11.2021 г.</t>
  </si>
  <si>
    <t>куры</t>
  </si>
  <si>
    <t>мука</t>
  </si>
  <si>
    <t>яйцо</t>
  </si>
  <si>
    <t>соль</t>
  </si>
  <si>
    <t>сахар</t>
  </si>
  <si>
    <t>Масло растит.</t>
  </si>
  <si>
    <t>масло сливоч.</t>
  </si>
  <si>
    <t>чай</t>
  </si>
  <si>
    <t>хлеб</t>
  </si>
  <si>
    <t>чеснок</t>
  </si>
  <si>
    <t>Суп -хинкал с птицей</t>
  </si>
  <si>
    <t>каша пшеничная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</si>
  <si>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</si>
  <si>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</si>
  <si>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горох</t>
  </si>
  <si>
    <t>лук</t>
  </si>
  <si>
    <t>масло растительное</t>
  </si>
  <si>
    <t>говядина</t>
  </si>
  <si>
    <t>макароны</t>
  </si>
  <si>
    <t>сухофрукты</t>
  </si>
  <si>
    <t>яблоко</t>
  </si>
  <si>
    <t>I Обед</t>
  </si>
  <si>
    <t>Суп  картофельный с горохом 250</t>
  </si>
  <si>
    <t xml:space="preserve">гуляш из говядины </t>
  </si>
  <si>
    <t>макароны отварные</t>
  </si>
  <si>
    <t>компот из сухофруктов</t>
  </si>
  <si>
    <t>масло растит.</t>
  </si>
  <si>
    <t>Суп  картофельный с макар. Изделиями</t>
  </si>
  <si>
    <t>птица отварная</t>
  </si>
  <si>
    <t>каша пшенная</t>
  </si>
  <si>
    <t>рис</t>
  </si>
  <si>
    <t>томат</t>
  </si>
  <si>
    <t>Суп рисовый с говядиной 250/15</t>
  </si>
  <si>
    <t>птица тушенная</t>
  </si>
  <si>
    <t>макароны отварные 150 г</t>
  </si>
  <si>
    <t>перловка</t>
  </si>
  <si>
    <t>рассол с мясом 250/15</t>
  </si>
  <si>
    <t>пюре из картофеля</t>
  </si>
  <si>
    <t>гуляш из говядины</t>
  </si>
  <si>
    <t>рогалик</t>
  </si>
  <si>
    <t>плов с мясом</t>
  </si>
  <si>
    <t>мясо</t>
  </si>
  <si>
    <t>сок нектар</t>
  </si>
  <si>
    <t xml:space="preserve">Борщ из свеж. кап.  с говядиной 250гр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</si>
  <si>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9</t>
    </r>
  </si>
  <si>
    <t>капуста</t>
  </si>
  <si>
    <t>морковь</t>
  </si>
  <si>
    <t>пшено</t>
  </si>
  <si>
    <t xml:space="preserve">щи из свежей капусты со сметаной  </t>
  </si>
  <si>
    <t>пюре картофельное</t>
  </si>
  <si>
    <t>томат-паста</t>
  </si>
  <si>
    <t>Суп перловый с куриным бульоном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</si>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</sst>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textRotation="90" wrapText="1"/>
    </xf>
    <xf numFmtId="0" fontId="2" fillId="0" borderId="6" xfId="0" applyFont="1" applyBorder="1" applyAlignment="1">
      <alignment horizontal="left" textRotation="90" wrapText="1"/>
    </xf>
    <xf numFmtId="0" fontId="2" fillId="0" borderId="6" xfId="0" applyFont="1" applyBorder="1" applyAlignment="1">
      <alignment horizontal="left" vertical="top" textRotation="90" wrapText="1"/>
    </xf>
    <xf numFmtId="0" fontId="0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14" fontId="2" fillId="0" borderId="1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textRotation="90" wrapText="1"/>
    </xf>
    <xf numFmtId="0" fontId="1" fillId="0" borderId="6" xfId="0" applyFont="1" applyBorder="1" applyAlignment="1">
      <alignment horizontal="left" vertical="top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C6" sqref="C6"/>
    </sheetView>
  </sheetViews>
  <sheetFormatPr defaultRowHeight="15" x14ac:dyDescent="0.25"/>
  <cols>
    <col min="1" max="1" width="6.7109375" customWidth="1"/>
    <col min="2" max="2" width="14.85546875" customWidth="1"/>
    <col min="13" max="13" width="8" customWidth="1"/>
    <col min="14" max="14" width="8.42578125" customWidth="1"/>
  </cols>
  <sheetData>
    <row r="1" spans="1:15" ht="15" customHeight="1" x14ac:dyDescent="0.25">
      <c r="A1" s="20" t="s">
        <v>36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" customHeight="1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60.75" customHeight="1" x14ac:dyDescent="0.25">
      <c r="A3" s="24" t="s">
        <v>2</v>
      </c>
      <c r="B3" s="24"/>
      <c r="C3" s="25" t="s">
        <v>37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3</v>
      </c>
      <c r="I3" s="25" t="s">
        <v>42</v>
      </c>
      <c r="J3" s="25" t="s">
        <v>4</v>
      </c>
      <c r="K3" s="25" t="s">
        <v>43</v>
      </c>
      <c r="L3" s="25" t="s">
        <v>44</v>
      </c>
      <c r="M3" s="25" t="s">
        <v>45</v>
      </c>
      <c r="N3" s="25" t="s">
        <v>46</v>
      </c>
    </row>
    <row r="4" spans="1:15" ht="57.75" customHeight="1" x14ac:dyDescent="0.25">
      <c r="A4" s="26" t="s">
        <v>5</v>
      </c>
      <c r="B4" s="27" t="s">
        <v>47</v>
      </c>
      <c r="C4" s="27">
        <v>0.13969999999999999</v>
      </c>
      <c r="D4" s="27">
        <v>3.1E-2</v>
      </c>
      <c r="E4" s="27">
        <v>2.5000000000000001E-2</v>
      </c>
      <c r="F4" s="27">
        <v>1E-3</v>
      </c>
      <c r="G4" s="27"/>
      <c r="H4" s="27">
        <v>5.0000000000000001E-3</v>
      </c>
      <c r="I4" s="27">
        <v>1.5E-3</v>
      </c>
      <c r="J4" s="27"/>
      <c r="K4" s="27"/>
      <c r="L4" s="27"/>
      <c r="M4" s="27"/>
      <c r="N4" s="27">
        <v>3.2000000000000002E-3</v>
      </c>
    </row>
    <row r="5" spans="1:15" ht="53.25" customHeight="1" x14ac:dyDescent="0.25">
      <c r="A5" s="28"/>
      <c r="B5" s="29" t="s">
        <v>48</v>
      </c>
      <c r="C5" s="27"/>
      <c r="D5" s="27"/>
      <c r="E5" s="27"/>
      <c r="F5" s="27"/>
      <c r="G5" s="27"/>
      <c r="H5" s="27"/>
      <c r="I5" s="27"/>
      <c r="J5" s="27">
        <v>5.3999999999999999E-2</v>
      </c>
      <c r="K5" s="27">
        <v>4.4999999999999997E-3</v>
      </c>
      <c r="L5" s="27"/>
      <c r="M5" s="27"/>
      <c r="N5" s="27"/>
    </row>
    <row r="6" spans="1:15" ht="32.25" customHeight="1" x14ac:dyDescent="0.25">
      <c r="A6" s="28"/>
      <c r="B6" s="27"/>
      <c r="C6" s="27"/>
      <c r="D6" s="30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27.75" customHeight="1" x14ac:dyDescent="0.25">
      <c r="A7" s="28"/>
      <c r="B7" s="31" t="s">
        <v>44</v>
      </c>
      <c r="C7" s="27"/>
      <c r="D7" s="27"/>
      <c r="E7" s="27"/>
      <c r="F7" s="27"/>
      <c r="G7" s="27">
        <v>0.02</v>
      </c>
      <c r="H7" s="27"/>
      <c r="I7" s="27"/>
      <c r="J7" s="27"/>
      <c r="K7" s="27"/>
      <c r="L7" s="27">
        <v>1E-3</v>
      </c>
      <c r="M7" s="27"/>
      <c r="N7" s="27"/>
    </row>
    <row r="8" spans="1:15" x14ac:dyDescent="0.25">
      <c r="A8" s="28"/>
      <c r="B8" s="27" t="s">
        <v>6</v>
      </c>
      <c r="C8" s="30"/>
      <c r="D8" s="27"/>
      <c r="E8" s="27"/>
      <c r="F8" s="27"/>
      <c r="G8" s="27"/>
      <c r="H8" s="27"/>
      <c r="I8" s="27"/>
      <c r="J8" s="27"/>
      <c r="K8" s="27"/>
      <c r="L8" s="27"/>
      <c r="M8" s="27">
        <v>0.04</v>
      </c>
      <c r="N8" s="27"/>
    </row>
    <row r="9" spans="1:15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ht="15" customHeight="1" x14ac:dyDescent="0.25">
      <c r="A10" s="24" t="s">
        <v>7</v>
      </c>
      <c r="B10" s="24"/>
      <c r="C10" s="27">
        <f>SUM(C4:C9)</f>
        <v>0.13969999999999999</v>
      </c>
      <c r="D10" s="27">
        <f t="shared" ref="D10:N10" si="0">SUM(D4:D9)</f>
        <v>3.1E-2</v>
      </c>
      <c r="E10" s="27">
        <f t="shared" si="0"/>
        <v>2.5000000000000001E-2</v>
      </c>
      <c r="F10" s="27">
        <f t="shared" si="0"/>
        <v>1E-3</v>
      </c>
      <c r="G10" s="27">
        <f t="shared" si="0"/>
        <v>0.02</v>
      </c>
      <c r="H10" s="27">
        <f t="shared" si="0"/>
        <v>5.0000000000000001E-3</v>
      </c>
      <c r="I10" s="27">
        <f t="shared" si="0"/>
        <v>1.5E-3</v>
      </c>
      <c r="J10" s="27">
        <f t="shared" si="0"/>
        <v>5.3999999999999999E-2</v>
      </c>
      <c r="K10" s="27">
        <f t="shared" si="0"/>
        <v>4.4999999999999997E-3</v>
      </c>
      <c r="L10" s="27">
        <f t="shared" si="0"/>
        <v>1E-3</v>
      </c>
      <c r="M10" s="27">
        <f t="shared" si="0"/>
        <v>0.04</v>
      </c>
      <c r="N10" s="27">
        <f t="shared" si="0"/>
        <v>3.2000000000000002E-3</v>
      </c>
      <c r="O10" s="27"/>
    </row>
    <row r="11" spans="1:15" x14ac:dyDescent="0.25">
      <c r="A11" s="24" t="s">
        <v>8</v>
      </c>
      <c r="B11" s="24"/>
      <c r="C11" s="27">
        <v>240</v>
      </c>
      <c r="D11" s="27">
        <v>45</v>
      </c>
      <c r="E11" s="27">
        <v>11</v>
      </c>
      <c r="F11" s="27">
        <v>15</v>
      </c>
      <c r="G11" s="27">
        <v>75</v>
      </c>
      <c r="H11" s="27">
        <v>150</v>
      </c>
      <c r="I11" s="27">
        <v>185</v>
      </c>
      <c r="J11" s="27">
        <v>63</v>
      </c>
      <c r="K11" s="27">
        <v>610</v>
      </c>
      <c r="L11" s="27">
        <v>73</v>
      </c>
      <c r="M11" s="27">
        <v>35</v>
      </c>
      <c r="N11" s="27">
        <v>280</v>
      </c>
    </row>
    <row r="12" spans="1:15" ht="15" customHeight="1" x14ac:dyDescent="0.25">
      <c r="A12" s="24" t="s">
        <v>9</v>
      </c>
      <c r="B12" s="24"/>
      <c r="C12" s="27">
        <f>C10*C11</f>
        <v>33.527999999999999</v>
      </c>
      <c r="D12" s="27">
        <f t="shared" ref="D12:M12" si="1">D10*D11</f>
        <v>1.395</v>
      </c>
      <c r="E12" s="27">
        <f t="shared" si="1"/>
        <v>0.27500000000000002</v>
      </c>
      <c r="F12" s="27">
        <f t="shared" si="1"/>
        <v>1.4999999999999999E-2</v>
      </c>
      <c r="G12" s="27">
        <f t="shared" si="1"/>
        <v>1.5</v>
      </c>
      <c r="H12" s="27">
        <f t="shared" si="1"/>
        <v>0.75</v>
      </c>
      <c r="I12" s="27">
        <f t="shared" si="1"/>
        <v>0.27750000000000002</v>
      </c>
      <c r="J12" s="27">
        <f t="shared" si="1"/>
        <v>3.4020000000000001</v>
      </c>
      <c r="K12" s="27">
        <f t="shared" si="1"/>
        <v>2.7449999999999997</v>
      </c>
      <c r="L12" s="27">
        <f t="shared" si="1"/>
        <v>7.2999999999999995E-2</v>
      </c>
      <c r="M12" s="27">
        <f t="shared" si="1"/>
        <v>1.4000000000000001</v>
      </c>
      <c r="N12" s="27">
        <f>N10*N11</f>
        <v>0.89600000000000002</v>
      </c>
    </row>
    <row r="13" spans="1:15" ht="15" customHeight="1" x14ac:dyDescent="0.25">
      <c r="A13" s="24" t="s">
        <v>10</v>
      </c>
      <c r="B13" s="24"/>
      <c r="C13" s="27">
        <v>74</v>
      </c>
      <c r="D13" s="27">
        <v>74</v>
      </c>
      <c r="E13" s="27">
        <v>74</v>
      </c>
      <c r="F13" s="27">
        <v>74</v>
      </c>
      <c r="G13" s="27">
        <v>74</v>
      </c>
      <c r="H13" s="27">
        <v>74</v>
      </c>
      <c r="I13" s="27">
        <v>74</v>
      </c>
      <c r="J13" s="27">
        <v>74</v>
      </c>
      <c r="K13" s="27">
        <v>74</v>
      </c>
      <c r="L13" s="27">
        <v>74</v>
      </c>
      <c r="M13" s="27">
        <v>74</v>
      </c>
      <c r="N13" s="27">
        <v>74</v>
      </c>
    </row>
    <row r="14" spans="1:15" ht="15" customHeight="1" x14ac:dyDescent="0.25">
      <c r="A14" s="24" t="s">
        <v>11</v>
      </c>
      <c r="B14" s="24"/>
      <c r="C14" s="27">
        <f t="shared" ref="C14:N15" si="2">C10*C13</f>
        <v>10.3378</v>
      </c>
      <c r="D14" s="27">
        <f t="shared" si="2"/>
        <v>2.294</v>
      </c>
      <c r="E14" s="27">
        <f t="shared" si="2"/>
        <v>1.85</v>
      </c>
      <c r="F14" s="27">
        <f t="shared" si="2"/>
        <v>7.3999999999999996E-2</v>
      </c>
      <c r="G14" s="27">
        <f t="shared" si="2"/>
        <v>1.48</v>
      </c>
      <c r="H14" s="27">
        <f t="shared" si="2"/>
        <v>0.37</v>
      </c>
      <c r="I14" s="27">
        <f t="shared" si="2"/>
        <v>0.111</v>
      </c>
      <c r="J14" s="27">
        <f t="shared" si="2"/>
        <v>3.996</v>
      </c>
      <c r="K14" s="27">
        <f t="shared" si="2"/>
        <v>0.33299999999999996</v>
      </c>
      <c r="L14" s="27">
        <f t="shared" si="2"/>
        <v>7.3999999999999996E-2</v>
      </c>
      <c r="M14" s="27">
        <v>5</v>
      </c>
      <c r="N14" s="27">
        <f t="shared" si="2"/>
        <v>0.23680000000000001</v>
      </c>
    </row>
    <row r="15" spans="1:15" ht="15" customHeight="1" x14ac:dyDescent="0.25">
      <c r="A15" s="24" t="s">
        <v>12</v>
      </c>
      <c r="B15" s="24"/>
      <c r="C15" s="27">
        <f t="shared" si="2"/>
        <v>2481.0720000000001</v>
      </c>
      <c r="D15" s="27">
        <f t="shared" si="2"/>
        <v>103.23</v>
      </c>
      <c r="E15" s="27">
        <f t="shared" si="2"/>
        <v>20.350000000000001</v>
      </c>
      <c r="F15" s="27">
        <f t="shared" si="2"/>
        <v>1.1099999999999999</v>
      </c>
      <c r="G15" s="27">
        <f t="shared" si="2"/>
        <v>111</v>
      </c>
      <c r="H15" s="27">
        <f t="shared" si="2"/>
        <v>55.5</v>
      </c>
      <c r="I15" s="27">
        <f t="shared" si="2"/>
        <v>20.535</v>
      </c>
      <c r="J15" s="27">
        <f t="shared" si="2"/>
        <v>251.74799999999999</v>
      </c>
      <c r="K15" s="27">
        <f t="shared" si="2"/>
        <v>203.12999999999997</v>
      </c>
      <c r="L15" s="27">
        <f t="shared" si="2"/>
        <v>5.4020000000000001</v>
      </c>
      <c r="M15" s="27">
        <f t="shared" si="2"/>
        <v>175</v>
      </c>
      <c r="N15" s="27">
        <f t="shared" si="2"/>
        <v>66.304000000000002</v>
      </c>
      <c r="O15" s="32">
        <f>SUM(C15:N15)</f>
        <v>3494.3810000000003</v>
      </c>
    </row>
    <row r="17" spans="1:11" x14ac:dyDescent="0.25">
      <c r="A17" s="6" t="s">
        <v>13</v>
      </c>
      <c r="B17" s="6"/>
      <c r="F17" t="s">
        <v>14</v>
      </c>
      <c r="K17" t="s">
        <v>15</v>
      </c>
    </row>
  </sheetData>
  <mergeCells count="12">
    <mergeCell ref="A17:B17"/>
    <mergeCell ref="A1:B1"/>
    <mergeCell ref="C1:N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Q6" sqref="Q6"/>
    </sheetView>
  </sheetViews>
  <sheetFormatPr defaultRowHeight="15" x14ac:dyDescent="0.25"/>
  <sheetData>
    <row r="1" spans="1:16" x14ac:dyDescent="0.25">
      <c r="A1" s="20">
        <v>44518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41.25" x14ac:dyDescent="0.25">
      <c r="A3" s="24" t="s">
        <v>81</v>
      </c>
      <c r="B3" s="24"/>
      <c r="C3" s="42" t="s">
        <v>63</v>
      </c>
      <c r="D3" s="42" t="s">
        <v>52</v>
      </c>
      <c r="E3" s="42" t="s">
        <v>82</v>
      </c>
      <c r="F3" s="42" t="s">
        <v>50</v>
      </c>
      <c r="G3" s="42" t="s">
        <v>83</v>
      </c>
      <c r="H3" s="42" t="s">
        <v>54</v>
      </c>
      <c r="I3" s="42" t="s">
        <v>43</v>
      </c>
      <c r="J3" s="42" t="s">
        <v>84</v>
      </c>
      <c r="K3" s="43" t="s">
        <v>44</v>
      </c>
      <c r="L3" s="42" t="s">
        <v>45</v>
      </c>
      <c r="M3" s="42" t="s">
        <v>28</v>
      </c>
      <c r="N3" s="42" t="s">
        <v>40</v>
      </c>
      <c r="O3" s="42" t="s">
        <v>41</v>
      </c>
    </row>
    <row r="4" spans="1:16" ht="90" x14ac:dyDescent="0.25">
      <c r="A4" s="26" t="s">
        <v>30</v>
      </c>
      <c r="B4" s="27" t="s">
        <v>85</v>
      </c>
      <c r="C4" s="27">
        <v>5.0000000000000001E-3</v>
      </c>
      <c r="D4" s="27">
        <v>1.2E-2</v>
      </c>
      <c r="E4" s="27">
        <v>6.25E-2</v>
      </c>
      <c r="F4" s="27">
        <v>0.04</v>
      </c>
      <c r="G4" s="27">
        <v>1.2500000000000001E-2</v>
      </c>
      <c r="H4" s="27"/>
      <c r="I4" s="27"/>
      <c r="J4" s="27"/>
      <c r="K4" s="27"/>
      <c r="L4" s="27"/>
      <c r="M4" s="27">
        <v>5.0000000000000001E-3</v>
      </c>
      <c r="N4" s="27">
        <v>1E-3</v>
      </c>
      <c r="O4" s="27"/>
    </row>
    <row r="5" spans="1:16" ht="45" x14ac:dyDescent="0.25">
      <c r="A5" s="28"/>
      <c r="B5" s="27" t="s">
        <v>75</v>
      </c>
      <c r="C5" s="27">
        <v>5.0000000000000001E-3</v>
      </c>
      <c r="D5" s="27"/>
      <c r="E5" s="27"/>
      <c r="F5" s="27"/>
      <c r="G5" s="27"/>
      <c r="H5" s="27">
        <v>6.5000000000000002E-2</v>
      </c>
      <c r="I5" s="27"/>
      <c r="J5" s="27"/>
      <c r="K5" s="27"/>
      <c r="L5" s="27"/>
      <c r="M5" s="27"/>
      <c r="N5" s="27">
        <v>1E-3</v>
      </c>
      <c r="O5" s="27"/>
    </row>
    <row r="6" spans="1:16" ht="45" x14ac:dyDescent="0.25">
      <c r="A6" s="28"/>
      <c r="B6" s="27" t="s">
        <v>86</v>
      </c>
      <c r="C6" s="27"/>
      <c r="D6" s="27"/>
      <c r="E6" s="27"/>
      <c r="F6" s="27">
        <v>0.17100000000000001</v>
      </c>
      <c r="G6" s="27"/>
      <c r="H6" s="27"/>
      <c r="I6" s="35">
        <v>5.0000000000000001E-3</v>
      </c>
      <c r="J6" s="27"/>
      <c r="K6" s="27"/>
      <c r="L6" s="27"/>
      <c r="M6" s="27"/>
      <c r="N6" s="27">
        <v>1E-3</v>
      </c>
      <c r="O6" s="27"/>
    </row>
    <row r="7" spans="1:16" x14ac:dyDescent="0.25">
      <c r="A7" s="28"/>
      <c r="B7" s="27"/>
      <c r="C7" s="27"/>
      <c r="D7" s="27"/>
      <c r="E7" s="27"/>
      <c r="F7" s="27"/>
      <c r="G7" s="27"/>
      <c r="H7" s="27"/>
      <c r="I7" s="35"/>
      <c r="J7" s="27"/>
      <c r="K7" s="27"/>
      <c r="L7" s="27"/>
      <c r="M7" s="27"/>
      <c r="N7" s="27"/>
      <c r="O7" s="27"/>
    </row>
    <row r="8" spans="1:16" x14ac:dyDescent="0.25">
      <c r="A8" s="28"/>
      <c r="B8" s="27" t="s">
        <v>44</v>
      </c>
      <c r="C8" s="27"/>
      <c r="D8" s="27"/>
      <c r="E8" s="27"/>
      <c r="F8" s="27"/>
      <c r="G8" s="27"/>
      <c r="H8" s="27"/>
      <c r="I8" s="27"/>
      <c r="J8" s="27"/>
      <c r="K8" s="27">
        <v>1E-3</v>
      </c>
      <c r="L8" s="27"/>
      <c r="M8" s="27"/>
      <c r="N8" s="27"/>
      <c r="O8" s="27">
        <v>0.02</v>
      </c>
    </row>
    <row r="9" spans="1:16" x14ac:dyDescent="0.25">
      <c r="A9" s="28"/>
      <c r="B9" s="27" t="s">
        <v>6</v>
      </c>
      <c r="C9" s="27"/>
      <c r="D9" s="27"/>
      <c r="E9" s="27"/>
      <c r="F9" s="27"/>
      <c r="G9" s="27"/>
      <c r="H9" s="27"/>
      <c r="I9" s="27"/>
      <c r="J9" s="27"/>
      <c r="K9" s="27"/>
      <c r="L9" s="27">
        <v>0.03</v>
      </c>
      <c r="M9" s="27"/>
      <c r="N9" s="27"/>
      <c r="O9" s="27"/>
    </row>
    <row r="10" spans="1:16" x14ac:dyDescent="0.25">
      <c r="A10" s="24" t="s">
        <v>7</v>
      </c>
      <c r="B10" s="24"/>
      <c r="C10" s="27">
        <f>SUM(C4:C9)</f>
        <v>0.01</v>
      </c>
      <c r="D10" s="27">
        <f t="shared" ref="D10:O10" si="0">SUM(D4:D9)</f>
        <v>1.2E-2</v>
      </c>
      <c r="E10" s="27">
        <f t="shared" si="0"/>
        <v>6.25E-2</v>
      </c>
      <c r="F10" s="27">
        <f t="shared" si="0"/>
        <v>0.21100000000000002</v>
      </c>
      <c r="G10" s="27">
        <f t="shared" si="0"/>
        <v>1.2500000000000001E-2</v>
      </c>
      <c r="H10" s="27">
        <f t="shared" si="0"/>
        <v>6.5000000000000002E-2</v>
      </c>
      <c r="I10" s="27">
        <f t="shared" si="0"/>
        <v>5.0000000000000001E-3</v>
      </c>
      <c r="J10" s="27">
        <f t="shared" si="0"/>
        <v>0</v>
      </c>
      <c r="K10" s="27">
        <f t="shared" si="0"/>
        <v>1E-3</v>
      </c>
      <c r="L10" s="27">
        <f t="shared" si="0"/>
        <v>0.03</v>
      </c>
      <c r="M10" s="27">
        <f t="shared" si="0"/>
        <v>5.0000000000000001E-3</v>
      </c>
      <c r="N10" s="27">
        <f t="shared" si="0"/>
        <v>3.0000000000000001E-3</v>
      </c>
      <c r="O10" s="27">
        <f t="shared" si="0"/>
        <v>0.02</v>
      </c>
    </row>
    <row r="11" spans="1:16" x14ac:dyDescent="0.25">
      <c r="A11" s="24" t="s">
        <v>8</v>
      </c>
      <c r="B11" s="24"/>
      <c r="C11" s="27">
        <v>185</v>
      </c>
      <c r="D11" s="27">
        <v>35</v>
      </c>
      <c r="E11" s="27">
        <v>48</v>
      </c>
      <c r="F11" s="27">
        <v>55</v>
      </c>
      <c r="G11" s="27">
        <v>80</v>
      </c>
      <c r="H11" s="27">
        <v>450</v>
      </c>
      <c r="I11" s="27">
        <v>610</v>
      </c>
      <c r="J11" s="27">
        <v>65</v>
      </c>
      <c r="K11" s="27">
        <v>850</v>
      </c>
      <c r="L11" s="27">
        <v>35</v>
      </c>
      <c r="M11" s="27">
        <v>390</v>
      </c>
      <c r="N11" s="27">
        <v>15</v>
      </c>
      <c r="O11" s="27">
        <v>75</v>
      </c>
    </row>
    <row r="12" spans="1:16" x14ac:dyDescent="0.25">
      <c r="A12" s="24" t="s">
        <v>34</v>
      </c>
      <c r="B12" s="24"/>
      <c r="C12" s="27">
        <f>C10*C11</f>
        <v>1.85</v>
      </c>
      <c r="D12" s="27">
        <f t="shared" ref="D12:M12" si="1">D10*D11</f>
        <v>0.42</v>
      </c>
      <c r="E12" s="27">
        <f t="shared" si="1"/>
        <v>3</v>
      </c>
      <c r="F12" s="27">
        <f t="shared" si="1"/>
        <v>11.605</v>
      </c>
      <c r="G12" s="27">
        <f t="shared" si="1"/>
        <v>1</v>
      </c>
      <c r="H12" s="27">
        <f t="shared" si="1"/>
        <v>29.25</v>
      </c>
      <c r="I12" s="27">
        <f t="shared" si="1"/>
        <v>3.0500000000000003</v>
      </c>
      <c r="J12" s="27">
        <f t="shared" si="1"/>
        <v>0</v>
      </c>
      <c r="K12" s="27">
        <f t="shared" si="1"/>
        <v>0.85</v>
      </c>
      <c r="L12" s="27">
        <f t="shared" si="1"/>
        <v>1.05</v>
      </c>
      <c r="M12" s="27">
        <f t="shared" si="1"/>
        <v>1.95</v>
      </c>
      <c r="N12" s="27">
        <f>N10*N11</f>
        <v>4.4999999999999998E-2</v>
      </c>
      <c r="O12" s="27">
        <f>O10*O11</f>
        <v>1.5</v>
      </c>
    </row>
    <row r="13" spans="1:16" x14ac:dyDescent="0.25">
      <c r="A13" s="24" t="s">
        <v>10</v>
      </c>
      <c r="B13" s="24"/>
      <c r="C13" s="27">
        <v>74</v>
      </c>
      <c r="D13" s="27">
        <v>74</v>
      </c>
      <c r="E13" s="27">
        <v>74</v>
      </c>
      <c r="F13" s="27">
        <v>74</v>
      </c>
      <c r="G13" s="27">
        <v>74</v>
      </c>
      <c r="H13" s="27">
        <v>74</v>
      </c>
      <c r="I13" s="27">
        <v>74</v>
      </c>
      <c r="J13" s="27">
        <v>74</v>
      </c>
      <c r="K13" s="27">
        <v>74</v>
      </c>
      <c r="L13" s="27">
        <v>74</v>
      </c>
      <c r="M13" s="27">
        <v>74</v>
      </c>
      <c r="N13" s="27">
        <v>74</v>
      </c>
      <c r="O13" s="27">
        <v>74</v>
      </c>
    </row>
    <row r="14" spans="1:16" x14ac:dyDescent="0.25">
      <c r="A14" s="24" t="s">
        <v>35</v>
      </c>
      <c r="B14" s="24"/>
      <c r="C14" s="27">
        <f t="shared" ref="C14:O15" si="2">C10*C13</f>
        <v>0.74</v>
      </c>
      <c r="D14" s="27">
        <f t="shared" si="2"/>
        <v>0.88800000000000001</v>
      </c>
      <c r="E14" s="27">
        <f t="shared" si="2"/>
        <v>4.625</v>
      </c>
      <c r="F14" s="27">
        <f t="shared" si="2"/>
        <v>15.614000000000001</v>
      </c>
      <c r="G14" s="27">
        <f t="shared" si="2"/>
        <v>0.92500000000000004</v>
      </c>
      <c r="H14" s="27">
        <f t="shared" si="2"/>
        <v>4.8100000000000005</v>
      </c>
      <c r="I14" s="27">
        <f t="shared" si="2"/>
        <v>0.37</v>
      </c>
      <c r="J14" s="27">
        <f t="shared" si="2"/>
        <v>0</v>
      </c>
      <c r="K14" s="27">
        <f t="shared" si="2"/>
        <v>7.3999999999999996E-2</v>
      </c>
      <c r="L14" s="27">
        <f t="shared" si="2"/>
        <v>2.2199999999999998</v>
      </c>
      <c r="M14" s="27">
        <f t="shared" si="2"/>
        <v>0.37</v>
      </c>
      <c r="N14" s="27">
        <f t="shared" si="2"/>
        <v>0.222</v>
      </c>
      <c r="O14" s="27">
        <f t="shared" si="2"/>
        <v>1.48</v>
      </c>
    </row>
    <row r="15" spans="1:16" x14ac:dyDescent="0.25">
      <c r="A15" s="24" t="s">
        <v>12</v>
      </c>
      <c r="B15" s="24"/>
      <c r="C15" s="27">
        <f t="shared" si="2"/>
        <v>136.9</v>
      </c>
      <c r="D15" s="27">
        <f t="shared" si="2"/>
        <v>31.080000000000002</v>
      </c>
      <c r="E15" s="27">
        <f t="shared" si="2"/>
        <v>222</v>
      </c>
      <c r="F15" s="27">
        <f t="shared" si="2"/>
        <v>858.7700000000001</v>
      </c>
      <c r="G15" s="27">
        <f t="shared" si="2"/>
        <v>74</v>
      </c>
      <c r="H15" s="27">
        <f t="shared" si="2"/>
        <v>2164.5</v>
      </c>
      <c r="I15" s="27">
        <f t="shared" si="2"/>
        <v>225.7</v>
      </c>
      <c r="J15" s="27">
        <f t="shared" si="2"/>
        <v>0</v>
      </c>
      <c r="K15" s="27">
        <f t="shared" si="2"/>
        <v>62.9</v>
      </c>
      <c r="L15" s="27">
        <f t="shared" si="2"/>
        <v>77.699999999999989</v>
      </c>
      <c r="M15" s="27">
        <f t="shared" si="2"/>
        <v>144.30000000000001</v>
      </c>
      <c r="N15" s="27">
        <f t="shared" si="2"/>
        <v>3.33</v>
      </c>
      <c r="O15" s="27">
        <f t="shared" si="2"/>
        <v>111</v>
      </c>
      <c r="P15" s="32">
        <f>SUM(C15:O15)</f>
        <v>4112.18</v>
      </c>
    </row>
  </sheetData>
  <mergeCells count="11">
    <mergeCell ref="A11:B11"/>
    <mergeCell ref="A12:B12"/>
    <mergeCell ref="A13:B13"/>
    <mergeCell ref="A14:B14"/>
    <mergeCell ref="A15:B15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sqref="A1:Q15"/>
    </sheetView>
  </sheetViews>
  <sheetFormatPr defaultRowHeight="15" x14ac:dyDescent="0.25"/>
  <sheetData>
    <row r="1" spans="1:17" x14ac:dyDescent="0.25">
      <c r="A1" s="20">
        <v>44519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72" x14ac:dyDescent="0.25">
      <c r="A3" s="24" t="s">
        <v>49</v>
      </c>
      <c r="B3" s="24"/>
      <c r="C3" s="25" t="s">
        <v>50</v>
      </c>
      <c r="D3" s="25" t="s">
        <v>51</v>
      </c>
      <c r="E3" s="25" t="s">
        <v>52</v>
      </c>
      <c r="F3" s="25" t="s">
        <v>20</v>
      </c>
      <c r="G3" s="25" t="s">
        <v>53</v>
      </c>
      <c r="H3" s="25" t="s">
        <v>54</v>
      </c>
      <c r="I3" s="25" t="s">
        <v>55</v>
      </c>
      <c r="J3" s="25" t="s">
        <v>43</v>
      </c>
      <c r="K3" s="25" t="s">
        <v>56</v>
      </c>
      <c r="L3" s="25" t="s">
        <v>25</v>
      </c>
      <c r="M3" s="25" t="s">
        <v>87</v>
      </c>
      <c r="N3" s="25" t="s">
        <v>40</v>
      </c>
      <c r="O3" s="25" t="s">
        <v>41</v>
      </c>
      <c r="P3" s="25" t="s">
        <v>38</v>
      </c>
    </row>
    <row r="4" spans="1:17" ht="75" x14ac:dyDescent="0.25">
      <c r="A4" s="26" t="s">
        <v>58</v>
      </c>
      <c r="B4" s="27" t="s">
        <v>59</v>
      </c>
      <c r="C4" s="27">
        <v>0.1</v>
      </c>
      <c r="D4" s="27">
        <v>2.0299999999999999E-2</v>
      </c>
      <c r="E4" s="27">
        <v>1.2E-2</v>
      </c>
      <c r="F4" s="27">
        <v>1.2500000000000001E-2</v>
      </c>
      <c r="G4" s="27">
        <v>5.0000000000000001E-3</v>
      </c>
      <c r="H4" s="27"/>
      <c r="I4" s="27"/>
      <c r="J4" s="27"/>
      <c r="K4" s="27"/>
      <c r="L4" s="27"/>
      <c r="M4" s="27"/>
      <c r="N4" s="27">
        <v>1E-3</v>
      </c>
      <c r="O4" s="27"/>
      <c r="P4" s="27"/>
    </row>
    <row r="5" spans="1:17" ht="45" x14ac:dyDescent="0.25">
      <c r="A5" s="28"/>
      <c r="B5" s="27" t="s">
        <v>60</v>
      </c>
      <c r="C5" s="27"/>
      <c r="D5" s="27"/>
      <c r="E5" s="27"/>
      <c r="F5" s="27"/>
      <c r="G5" s="27">
        <v>3.0000000000000001E-3</v>
      </c>
      <c r="H5" s="27">
        <v>0.04</v>
      </c>
      <c r="I5" s="27"/>
      <c r="J5" s="27"/>
      <c r="K5" s="27"/>
      <c r="L5" s="27"/>
      <c r="M5" s="27">
        <v>6.0000000000000001E-3</v>
      </c>
      <c r="N5" s="27">
        <v>1E-3</v>
      </c>
      <c r="O5" s="27"/>
      <c r="P5" s="27">
        <v>1.1999999999999999E-3</v>
      </c>
    </row>
    <row r="6" spans="1:17" ht="60" x14ac:dyDescent="0.25">
      <c r="A6" s="28"/>
      <c r="B6" s="27" t="s">
        <v>61</v>
      </c>
      <c r="C6" s="27"/>
      <c r="D6" s="27"/>
      <c r="E6" s="27"/>
      <c r="F6" s="27"/>
      <c r="G6" s="27"/>
      <c r="H6" s="27"/>
      <c r="I6" s="27">
        <v>5.0999999999999997E-2</v>
      </c>
      <c r="J6" s="35">
        <v>5.3E-3</v>
      </c>
      <c r="K6" s="27"/>
      <c r="L6" s="27"/>
      <c r="M6" s="27"/>
      <c r="N6" s="27">
        <v>1E-3</v>
      </c>
      <c r="O6" s="27"/>
      <c r="P6" s="27"/>
    </row>
    <row r="7" spans="1:17" ht="60" x14ac:dyDescent="0.25">
      <c r="A7" s="28"/>
      <c r="B7" s="27" t="s">
        <v>62</v>
      </c>
      <c r="C7" s="27"/>
      <c r="D7" s="27"/>
      <c r="E7" s="27"/>
      <c r="F7" s="27"/>
      <c r="G7" s="27"/>
      <c r="H7" s="27"/>
      <c r="I7" s="27"/>
      <c r="J7" s="27"/>
      <c r="K7" s="36">
        <v>0.02</v>
      </c>
      <c r="L7" s="27"/>
      <c r="M7" s="27"/>
      <c r="N7" s="27"/>
      <c r="O7" s="27">
        <v>0.02</v>
      </c>
      <c r="P7" s="27"/>
    </row>
    <row r="8" spans="1:17" x14ac:dyDescent="0.25">
      <c r="A8" s="28"/>
      <c r="B8" s="27"/>
      <c r="C8" s="27"/>
      <c r="D8" s="27"/>
      <c r="E8" s="27"/>
      <c r="F8" s="27"/>
      <c r="G8" s="27"/>
      <c r="H8" s="27"/>
      <c r="I8" s="27"/>
      <c r="J8" s="27"/>
      <c r="K8" s="36"/>
      <c r="L8" s="27"/>
      <c r="M8" s="27"/>
      <c r="N8" s="27"/>
      <c r="O8" s="27"/>
      <c r="P8" s="27"/>
    </row>
    <row r="9" spans="1:17" x14ac:dyDescent="0.25">
      <c r="A9" s="28"/>
      <c r="B9" s="27" t="s">
        <v>45</v>
      </c>
      <c r="C9" s="27"/>
      <c r="D9" s="27"/>
      <c r="E9" s="27"/>
      <c r="F9" s="27"/>
      <c r="G9" s="27"/>
      <c r="H9" s="27"/>
      <c r="I9" s="27"/>
      <c r="J9" s="27"/>
      <c r="K9" s="27"/>
      <c r="L9" s="27">
        <v>0.03</v>
      </c>
      <c r="M9" s="27"/>
      <c r="N9" s="27"/>
      <c r="O9" s="27"/>
      <c r="P9" s="27"/>
    </row>
    <row r="10" spans="1:17" x14ac:dyDescent="0.25">
      <c r="A10" s="24" t="s">
        <v>7</v>
      </c>
      <c r="B10" s="24"/>
      <c r="C10" s="27">
        <f t="shared" ref="C10:P10" si="0">SUM(C4:C9)</f>
        <v>0.1</v>
      </c>
      <c r="D10" s="27">
        <f t="shared" si="0"/>
        <v>2.0299999999999999E-2</v>
      </c>
      <c r="E10" s="27">
        <f t="shared" si="0"/>
        <v>1.2E-2</v>
      </c>
      <c r="F10" s="27">
        <f t="shared" si="0"/>
        <v>1.2500000000000001E-2</v>
      </c>
      <c r="G10" s="27">
        <f t="shared" si="0"/>
        <v>8.0000000000000002E-3</v>
      </c>
      <c r="H10" s="27">
        <f t="shared" si="0"/>
        <v>0.04</v>
      </c>
      <c r="I10" s="27">
        <f t="shared" si="0"/>
        <v>5.0999999999999997E-2</v>
      </c>
      <c r="J10" s="27">
        <f t="shared" si="0"/>
        <v>5.3E-3</v>
      </c>
      <c r="K10" s="27">
        <f t="shared" si="0"/>
        <v>0.02</v>
      </c>
      <c r="L10" s="27">
        <f t="shared" si="0"/>
        <v>0.03</v>
      </c>
      <c r="M10" s="27">
        <f t="shared" si="0"/>
        <v>6.0000000000000001E-3</v>
      </c>
      <c r="N10" s="27">
        <f t="shared" si="0"/>
        <v>3.0000000000000001E-3</v>
      </c>
      <c r="O10" s="27">
        <f t="shared" si="0"/>
        <v>0.02</v>
      </c>
      <c r="P10" s="27">
        <f t="shared" si="0"/>
        <v>1.1999999999999999E-3</v>
      </c>
    </row>
    <row r="11" spans="1:17" x14ac:dyDescent="0.25">
      <c r="A11" s="24" t="s">
        <v>8</v>
      </c>
      <c r="B11" s="24"/>
      <c r="C11" s="27">
        <v>55</v>
      </c>
      <c r="D11" s="27">
        <v>78</v>
      </c>
      <c r="E11" s="27">
        <v>35</v>
      </c>
      <c r="F11" s="27">
        <v>80</v>
      </c>
      <c r="G11" s="27">
        <v>150</v>
      </c>
      <c r="H11" s="27">
        <v>450</v>
      </c>
      <c r="I11" s="27">
        <v>80</v>
      </c>
      <c r="J11" s="27">
        <v>680</v>
      </c>
      <c r="K11" s="27">
        <v>380</v>
      </c>
      <c r="L11" s="27">
        <v>35</v>
      </c>
      <c r="M11" s="27">
        <v>150</v>
      </c>
      <c r="N11" s="27">
        <v>15</v>
      </c>
      <c r="O11" s="27">
        <v>75</v>
      </c>
      <c r="P11" s="27">
        <v>45</v>
      </c>
    </row>
    <row r="12" spans="1:17" x14ac:dyDescent="0.25">
      <c r="A12" s="24" t="s">
        <v>9</v>
      </c>
      <c r="B12" s="24"/>
      <c r="C12" s="27">
        <f>C10*C11</f>
        <v>5.5</v>
      </c>
      <c r="D12" s="27">
        <f t="shared" ref="D12:M12" si="1">D10*D11</f>
        <v>1.5833999999999999</v>
      </c>
      <c r="E12" s="27">
        <f t="shared" si="1"/>
        <v>0.42</v>
      </c>
      <c r="F12" s="27">
        <f t="shared" si="1"/>
        <v>1</v>
      </c>
      <c r="G12" s="27">
        <f t="shared" si="1"/>
        <v>1.2</v>
      </c>
      <c r="H12" s="27">
        <f t="shared" si="1"/>
        <v>18</v>
      </c>
      <c r="I12" s="27">
        <f t="shared" si="1"/>
        <v>4.08</v>
      </c>
      <c r="J12" s="27">
        <f t="shared" si="1"/>
        <v>3.6040000000000001</v>
      </c>
      <c r="K12" s="27">
        <f t="shared" si="1"/>
        <v>7.6000000000000005</v>
      </c>
      <c r="L12" s="27">
        <f t="shared" si="1"/>
        <v>1.05</v>
      </c>
      <c r="M12" s="27">
        <f t="shared" si="1"/>
        <v>0.9</v>
      </c>
      <c r="N12" s="27">
        <f>N10*N11</f>
        <v>4.4999999999999998E-2</v>
      </c>
      <c r="O12" s="27">
        <f t="shared" ref="O12:P12" si="2">O10*O11</f>
        <v>1.5</v>
      </c>
      <c r="P12" s="27">
        <f t="shared" si="2"/>
        <v>5.3999999999999992E-2</v>
      </c>
    </row>
    <row r="13" spans="1:17" x14ac:dyDescent="0.25">
      <c r="A13" s="24" t="s">
        <v>10</v>
      </c>
      <c r="B13" s="24"/>
      <c r="C13" s="27">
        <v>70</v>
      </c>
      <c r="D13" s="27">
        <v>70</v>
      </c>
      <c r="E13" s="27">
        <v>70</v>
      </c>
      <c r="F13" s="27">
        <v>70</v>
      </c>
      <c r="G13" s="27">
        <v>70</v>
      </c>
      <c r="H13" s="27">
        <v>70</v>
      </c>
      <c r="I13" s="27">
        <v>70</v>
      </c>
      <c r="J13" s="27">
        <v>70</v>
      </c>
      <c r="K13" s="27">
        <v>70</v>
      </c>
      <c r="L13" s="27">
        <v>70</v>
      </c>
      <c r="M13" s="27">
        <v>70</v>
      </c>
      <c r="N13" s="27">
        <v>70</v>
      </c>
      <c r="O13" s="27">
        <v>73</v>
      </c>
      <c r="P13" s="27">
        <v>70</v>
      </c>
    </row>
    <row r="14" spans="1:17" x14ac:dyDescent="0.25">
      <c r="A14" s="24" t="s">
        <v>35</v>
      </c>
      <c r="B14" s="24"/>
      <c r="C14" s="27">
        <f t="shared" ref="C14:P15" si="3">C10*C13</f>
        <v>7</v>
      </c>
      <c r="D14" s="27">
        <f t="shared" si="3"/>
        <v>1.4209999999999998</v>
      </c>
      <c r="E14" s="27">
        <f t="shared" si="3"/>
        <v>0.84</v>
      </c>
      <c r="F14" s="27">
        <f t="shared" si="3"/>
        <v>0.875</v>
      </c>
      <c r="G14" s="27">
        <f t="shared" si="3"/>
        <v>0.56000000000000005</v>
      </c>
      <c r="H14" s="27">
        <f t="shared" si="3"/>
        <v>2.8000000000000003</v>
      </c>
      <c r="I14" s="27">
        <f t="shared" si="3"/>
        <v>3.57</v>
      </c>
      <c r="J14" s="27">
        <f t="shared" si="3"/>
        <v>0.371</v>
      </c>
      <c r="K14" s="27">
        <f t="shared" si="3"/>
        <v>1.4000000000000001</v>
      </c>
      <c r="L14" s="27">
        <v>4</v>
      </c>
      <c r="M14" s="27">
        <f t="shared" si="3"/>
        <v>0.42</v>
      </c>
      <c r="N14" s="27">
        <f t="shared" si="3"/>
        <v>0.21</v>
      </c>
      <c r="O14" s="27">
        <f t="shared" si="3"/>
        <v>1.46</v>
      </c>
      <c r="P14" s="27">
        <f t="shared" si="3"/>
        <v>8.3999999999999991E-2</v>
      </c>
    </row>
    <row r="15" spans="1:17" x14ac:dyDescent="0.25">
      <c r="A15" s="24" t="s">
        <v>12</v>
      </c>
      <c r="B15" s="24"/>
      <c r="C15" s="27">
        <f t="shared" si="3"/>
        <v>385</v>
      </c>
      <c r="D15" s="27">
        <f t="shared" si="3"/>
        <v>110.83799999999998</v>
      </c>
      <c r="E15" s="27">
        <f t="shared" si="3"/>
        <v>29.4</v>
      </c>
      <c r="F15" s="27">
        <f t="shared" si="3"/>
        <v>70</v>
      </c>
      <c r="G15" s="27">
        <f t="shared" si="3"/>
        <v>84.000000000000014</v>
      </c>
      <c r="H15" s="27">
        <f t="shared" si="3"/>
        <v>1260.0000000000002</v>
      </c>
      <c r="I15" s="27">
        <f t="shared" si="3"/>
        <v>285.59999999999997</v>
      </c>
      <c r="J15" s="27">
        <f t="shared" si="3"/>
        <v>252.28</v>
      </c>
      <c r="K15" s="27">
        <f t="shared" si="3"/>
        <v>532</v>
      </c>
      <c r="L15" s="27">
        <f t="shared" si="3"/>
        <v>140</v>
      </c>
      <c r="M15" s="27">
        <f t="shared" si="3"/>
        <v>63</v>
      </c>
      <c r="N15" s="27">
        <f t="shared" si="3"/>
        <v>3.15</v>
      </c>
      <c r="O15" s="27">
        <f t="shared" si="3"/>
        <v>109.5</v>
      </c>
      <c r="P15" s="27">
        <f t="shared" si="3"/>
        <v>3.78</v>
      </c>
      <c r="Q15" s="32">
        <f>SUM(C15:P15)</f>
        <v>3328.5480000000007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R4" sqref="R4"/>
    </sheetView>
  </sheetViews>
  <sheetFormatPr defaultRowHeight="15" x14ac:dyDescent="0.25"/>
  <sheetData>
    <row r="1" spans="1:17" x14ac:dyDescent="0.25">
      <c r="A1" s="20">
        <v>44520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39" x14ac:dyDescent="0.25">
      <c r="A3" s="24" t="s">
        <v>49</v>
      </c>
      <c r="B3" s="24"/>
      <c r="C3" s="25" t="s">
        <v>50</v>
      </c>
      <c r="D3" s="25" t="s">
        <v>72</v>
      </c>
      <c r="E3" s="25" t="s">
        <v>52</v>
      </c>
      <c r="F3" s="25" t="s">
        <v>20</v>
      </c>
      <c r="G3" s="25" t="s">
        <v>68</v>
      </c>
      <c r="H3" s="25" t="s">
        <v>37</v>
      </c>
      <c r="I3" s="25" t="s">
        <v>82</v>
      </c>
      <c r="J3" s="25" t="s">
        <v>38</v>
      </c>
      <c r="K3" s="25" t="s">
        <v>44</v>
      </c>
      <c r="L3" s="25" t="s">
        <v>25</v>
      </c>
      <c r="M3" s="25" t="s">
        <v>63</v>
      </c>
      <c r="N3" s="25" t="s">
        <v>40</v>
      </c>
      <c r="O3" s="25" t="s">
        <v>41</v>
      </c>
      <c r="P3" s="25"/>
    </row>
    <row r="4" spans="1:17" ht="105" x14ac:dyDescent="0.25">
      <c r="A4" s="26" t="s">
        <v>58</v>
      </c>
      <c r="B4" s="27" t="s">
        <v>88</v>
      </c>
      <c r="C4" s="27">
        <v>6.7000000000000004E-2</v>
      </c>
      <c r="D4" s="27">
        <v>0.02</v>
      </c>
      <c r="E4" s="27">
        <v>1.2E-2</v>
      </c>
      <c r="F4" s="27">
        <v>1.2500000000000001E-2</v>
      </c>
      <c r="G4" s="27"/>
      <c r="H4" s="27"/>
      <c r="I4" s="27"/>
      <c r="J4" s="27"/>
      <c r="K4" s="27"/>
      <c r="L4" s="27"/>
      <c r="M4" s="27">
        <v>5.0000000000000001E-3</v>
      </c>
      <c r="N4" s="27">
        <v>1E-3</v>
      </c>
      <c r="O4" s="27"/>
      <c r="P4" s="27"/>
    </row>
    <row r="5" spans="1:17" ht="45" x14ac:dyDescent="0.25">
      <c r="A5" s="28"/>
      <c r="B5" s="27" t="s">
        <v>65</v>
      </c>
      <c r="C5" s="27"/>
      <c r="D5" s="27"/>
      <c r="E5" s="27"/>
      <c r="F5" s="27"/>
      <c r="G5" s="27"/>
      <c r="H5" s="27">
        <v>0.13270000000000001</v>
      </c>
      <c r="I5" s="27"/>
      <c r="J5" s="27"/>
      <c r="K5" s="27"/>
      <c r="L5" s="27"/>
      <c r="M5" s="27"/>
      <c r="N5" s="27">
        <v>1E-3</v>
      </c>
      <c r="O5" s="27"/>
      <c r="P5" s="27"/>
    </row>
    <row r="6" spans="1:17" ht="45" x14ac:dyDescent="0.25">
      <c r="A6" s="28"/>
      <c r="B6" s="27" t="s">
        <v>89</v>
      </c>
      <c r="C6" s="27"/>
      <c r="D6" s="27"/>
      <c r="E6" s="27">
        <v>4.7999999999999996E-3</v>
      </c>
      <c r="F6" s="27">
        <v>2.5000000000000001E-3</v>
      </c>
      <c r="G6" s="27">
        <v>6.0000000000000001E-3</v>
      </c>
      <c r="H6" s="27"/>
      <c r="I6" s="27">
        <v>0.14000000000000001</v>
      </c>
      <c r="J6" s="27">
        <v>1.1999999999999999E-3</v>
      </c>
      <c r="K6" s="27"/>
      <c r="L6" s="27"/>
      <c r="M6" s="27">
        <v>4.0000000000000001E-3</v>
      </c>
      <c r="N6" s="27">
        <v>1E-3</v>
      </c>
      <c r="O6" s="27">
        <v>3.0000000000000001E-3</v>
      </c>
      <c r="P6" s="27"/>
    </row>
    <row r="7" spans="1:17" x14ac:dyDescent="0.25">
      <c r="A7" s="28"/>
      <c r="B7" s="27" t="s">
        <v>44</v>
      </c>
      <c r="C7" s="27"/>
      <c r="D7" s="27"/>
      <c r="E7" s="27"/>
      <c r="F7" s="27"/>
      <c r="G7" s="27"/>
      <c r="H7" s="27"/>
      <c r="I7" s="27"/>
      <c r="J7" s="27"/>
      <c r="K7" s="36">
        <v>1E-3</v>
      </c>
      <c r="L7" s="27"/>
      <c r="M7" s="27"/>
      <c r="N7" s="27"/>
      <c r="O7" s="27">
        <v>0.02</v>
      </c>
      <c r="P7" s="27"/>
    </row>
    <row r="8" spans="1:17" x14ac:dyDescent="0.25">
      <c r="A8" s="28"/>
      <c r="B8" s="27"/>
      <c r="C8" s="27"/>
      <c r="D8" s="27"/>
      <c r="E8" s="27"/>
      <c r="F8" s="27"/>
      <c r="G8" s="27"/>
      <c r="H8" s="27"/>
      <c r="I8" s="27"/>
      <c r="J8" s="27"/>
      <c r="K8" s="36"/>
      <c r="L8" s="27"/>
      <c r="M8" s="27"/>
      <c r="N8" s="27"/>
      <c r="O8" s="27"/>
      <c r="P8" s="27"/>
    </row>
    <row r="9" spans="1:17" x14ac:dyDescent="0.25">
      <c r="A9" s="28"/>
      <c r="B9" s="27" t="s">
        <v>45</v>
      </c>
      <c r="C9" s="27"/>
      <c r="D9" s="27"/>
      <c r="E9" s="27"/>
      <c r="F9" s="27"/>
      <c r="G9" s="27"/>
      <c r="H9" s="27"/>
      <c r="I9" s="27"/>
      <c r="J9" s="27"/>
      <c r="K9" s="27"/>
      <c r="L9" s="27">
        <v>0.04</v>
      </c>
      <c r="M9" s="27"/>
      <c r="N9" s="27"/>
      <c r="O9" s="27"/>
      <c r="P9" s="27"/>
    </row>
    <row r="10" spans="1:17" x14ac:dyDescent="0.25">
      <c r="A10" s="24" t="s">
        <v>7</v>
      </c>
      <c r="B10" s="24"/>
      <c r="C10" s="27">
        <f t="shared" ref="C10:O10" si="0">SUM(C4:C9)</f>
        <v>6.7000000000000004E-2</v>
      </c>
      <c r="D10" s="27">
        <f t="shared" si="0"/>
        <v>0.02</v>
      </c>
      <c r="E10" s="27">
        <f t="shared" si="0"/>
        <v>1.6799999999999999E-2</v>
      </c>
      <c r="F10" s="27">
        <f t="shared" si="0"/>
        <v>1.5000000000000001E-2</v>
      </c>
      <c r="G10" s="27">
        <f t="shared" si="0"/>
        <v>6.0000000000000001E-3</v>
      </c>
      <c r="H10" s="27">
        <f t="shared" si="0"/>
        <v>0.13270000000000001</v>
      </c>
      <c r="I10" s="27">
        <f t="shared" si="0"/>
        <v>0.14000000000000001</v>
      </c>
      <c r="J10" s="27">
        <f t="shared" si="0"/>
        <v>1.1999999999999999E-3</v>
      </c>
      <c r="K10" s="27">
        <f t="shared" si="0"/>
        <v>1E-3</v>
      </c>
      <c r="L10" s="27">
        <f t="shared" si="0"/>
        <v>0.04</v>
      </c>
      <c r="M10" s="27">
        <f t="shared" si="0"/>
        <v>9.0000000000000011E-3</v>
      </c>
      <c r="N10" s="27">
        <f t="shared" si="0"/>
        <v>3.0000000000000001E-3</v>
      </c>
      <c r="O10" s="27">
        <f t="shared" si="0"/>
        <v>2.3E-2</v>
      </c>
      <c r="P10" s="27"/>
    </row>
    <row r="11" spans="1:17" x14ac:dyDescent="0.25">
      <c r="A11" s="24" t="s">
        <v>8</v>
      </c>
      <c r="B11" s="24"/>
      <c r="C11" s="27">
        <v>55</v>
      </c>
      <c r="D11" s="27">
        <v>49</v>
      </c>
      <c r="E11" s="27">
        <v>35</v>
      </c>
      <c r="F11" s="27">
        <v>80</v>
      </c>
      <c r="G11" s="27">
        <v>150</v>
      </c>
      <c r="H11" s="27">
        <v>270</v>
      </c>
      <c r="I11" s="27">
        <v>48</v>
      </c>
      <c r="J11" s="27">
        <v>45</v>
      </c>
      <c r="K11" s="27">
        <v>850</v>
      </c>
      <c r="L11" s="27">
        <v>35</v>
      </c>
      <c r="M11" s="27">
        <v>185</v>
      </c>
      <c r="N11" s="27">
        <v>15</v>
      </c>
      <c r="O11" s="27">
        <v>75</v>
      </c>
      <c r="P11" s="27"/>
    </row>
    <row r="12" spans="1:17" x14ac:dyDescent="0.25">
      <c r="A12" s="24" t="s">
        <v>9</v>
      </c>
      <c r="B12" s="24"/>
      <c r="C12" s="27">
        <f>C10*C11</f>
        <v>3.6850000000000001</v>
      </c>
      <c r="D12" s="27">
        <f t="shared" ref="D12:M12" si="1">D10*D11</f>
        <v>0.98</v>
      </c>
      <c r="E12" s="27">
        <f t="shared" si="1"/>
        <v>0.58799999999999997</v>
      </c>
      <c r="F12" s="27">
        <f t="shared" si="1"/>
        <v>1.2000000000000002</v>
      </c>
      <c r="G12" s="27">
        <f t="shared" si="1"/>
        <v>0.9</v>
      </c>
      <c r="H12" s="27">
        <f t="shared" si="1"/>
        <v>35.829000000000001</v>
      </c>
      <c r="I12" s="27">
        <f t="shared" si="1"/>
        <v>6.7200000000000006</v>
      </c>
      <c r="J12" s="27">
        <f t="shared" si="1"/>
        <v>5.3999999999999992E-2</v>
      </c>
      <c r="K12" s="27">
        <f t="shared" si="1"/>
        <v>0.85</v>
      </c>
      <c r="L12" s="27">
        <f t="shared" si="1"/>
        <v>1.4000000000000001</v>
      </c>
      <c r="M12" s="27">
        <f t="shared" si="1"/>
        <v>1.6650000000000003</v>
      </c>
      <c r="N12" s="27">
        <f>N10*N11</f>
        <v>4.4999999999999998E-2</v>
      </c>
      <c r="O12" s="27">
        <f t="shared" ref="O12" si="2">O10*O11</f>
        <v>1.7249999999999999</v>
      </c>
      <c r="P12" s="27"/>
    </row>
    <row r="13" spans="1:17" x14ac:dyDescent="0.25">
      <c r="A13" s="24" t="s">
        <v>10</v>
      </c>
      <c r="B13" s="24"/>
      <c r="C13" s="27">
        <v>73</v>
      </c>
      <c r="D13" s="27">
        <v>73</v>
      </c>
      <c r="E13" s="27">
        <v>73</v>
      </c>
      <c r="F13" s="27">
        <v>73</v>
      </c>
      <c r="G13" s="27">
        <v>73</v>
      </c>
      <c r="H13" s="27">
        <v>73</v>
      </c>
      <c r="I13" s="27">
        <v>73</v>
      </c>
      <c r="J13" s="27">
        <v>73</v>
      </c>
      <c r="K13" s="27">
        <v>73</v>
      </c>
      <c r="L13" s="27">
        <v>73</v>
      </c>
      <c r="M13" s="27">
        <v>73</v>
      </c>
      <c r="N13" s="27">
        <v>73</v>
      </c>
      <c r="O13" s="27">
        <v>73</v>
      </c>
      <c r="P13" s="27"/>
    </row>
    <row r="14" spans="1:17" x14ac:dyDescent="0.25">
      <c r="A14" s="24" t="s">
        <v>35</v>
      </c>
      <c r="B14" s="24"/>
      <c r="C14" s="27">
        <f t="shared" ref="C14:O15" si="3">C10*C13</f>
        <v>4.891</v>
      </c>
      <c r="D14" s="27">
        <f t="shared" si="3"/>
        <v>1.46</v>
      </c>
      <c r="E14" s="27">
        <f t="shared" si="3"/>
        <v>1.2263999999999999</v>
      </c>
      <c r="F14" s="27">
        <f t="shared" si="3"/>
        <v>1.0950000000000002</v>
      </c>
      <c r="G14" s="27">
        <f t="shared" si="3"/>
        <v>0.438</v>
      </c>
      <c r="H14" s="27">
        <f t="shared" si="3"/>
        <v>9.6871000000000009</v>
      </c>
      <c r="I14" s="27">
        <v>1.7</v>
      </c>
      <c r="J14" s="27">
        <f t="shared" si="3"/>
        <v>8.7599999999999997E-2</v>
      </c>
      <c r="K14" s="27">
        <f t="shared" si="3"/>
        <v>7.2999999999999995E-2</v>
      </c>
      <c r="L14" s="27">
        <f t="shared" si="3"/>
        <v>2.92</v>
      </c>
      <c r="M14" s="27">
        <f t="shared" si="3"/>
        <v>0.65700000000000003</v>
      </c>
      <c r="N14" s="27">
        <f t="shared" si="3"/>
        <v>0.219</v>
      </c>
      <c r="O14" s="27">
        <f t="shared" si="3"/>
        <v>1.679</v>
      </c>
      <c r="P14" s="27"/>
    </row>
    <row r="15" spans="1:17" x14ac:dyDescent="0.25">
      <c r="A15" s="24" t="s">
        <v>12</v>
      </c>
      <c r="B15" s="24"/>
      <c r="C15" s="27">
        <f t="shared" si="3"/>
        <v>269.005</v>
      </c>
      <c r="D15" s="27">
        <f t="shared" si="3"/>
        <v>71.539999999999992</v>
      </c>
      <c r="E15" s="27">
        <f t="shared" si="3"/>
        <v>42.923999999999999</v>
      </c>
      <c r="F15" s="27">
        <f t="shared" si="3"/>
        <v>87.600000000000023</v>
      </c>
      <c r="G15" s="27">
        <f t="shared" si="3"/>
        <v>65.7</v>
      </c>
      <c r="H15" s="27">
        <f t="shared" si="3"/>
        <v>2615.5170000000003</v>
      </c>
      <c r="I15" s="27">
        <f t="shared" si="3"/>
        <v>81.599999999999994</v>
      </c>
      <c r="J15" s="27">
        <f t="shared" si="3"/>
        <v>3.9419999999999997</v>
      </c>
      <c r="K15" s="27">
        <f t="shared" si="3"/>
        <v>62.05</v>
      </c>
      <c r="L15" s="27">
        <f t="shared" si="3"/>
        <v>102.2</v>
      </c>
      <c r="M15" s="27">
        <f t="shared" si="3"/>
        <v>121.545</v>
      </c>
      <c r="N15" s="27">
        <f t="shared" si="3"/>
        <v>3.2850000000000001</v>
      </c>
      <c r="O15" s="27">
        <f t="shared" si="3"/>
        <v>125.925</v>
      </c>
      <c r="P15" s="27"/>
      <c r="Q15" s="32">
        <f>SUM(C15:P15)</f>
        <v>3652.8330000000001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R6" sqref="R6"/>
    </sheetView>
  </sheetViews>
  <sheetFormatPr defaultRowHeight="15" x14ac:dyDescent="0.25"/>
  <sheetData>
    <row r="1" spans="1:17" x14ac:dyDescent="0.25">
      <c r="A1" s="17">
        <v>44509</v>
      </c>
      <c r="B1" s="7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x14ac:dyDescent="0.25">
      <c r="A2" s="12" t="s">
        <v>1</v>
      </c>
      <c r="B2" s="1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7" ht="48" x14ac:dyDescent="0.25">
      <c r="A3" s="18" t="s">
        <v>16</v>
      </c>
      <c r="B3" s="19"/>
      <c r="C3" s="2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3</v>
      </c>
      <c r="I3" s="3" t="s">
        <v>22</v>
      </c>
      <c r="J3" s="3" t="s">
        <v>23</v>
      </c>
      <c r="K3" s="4" t="s">
        <v>24</v>
      </c>
      <c r="L3" s="3" t="s">
        <v>25</v>
      </c>
      <c r="M3" s="3" t="s">
        <v>4</v>
      </c>
      <c r="N3" s="3" t="s">
        <v>26</v>
      </c>
      <c r="O3" s="3" t="s">
        <v>27</v>
      </c>
      <c r="P3" s="3" t="s">
        <v>28</v>
      </c>
      <c r="Q3" s="3" t="s">
        <v>29</v>
      </c>
    </row>
    <row r="4" spans="1:17" ht="75" x14ac:dyDescent="0.25">
      <c r="A4" s="15" t="s">
        <v>30</v>
      </c>
      <c r="B4" s="1" t="s">
        <v>31</v>
      </c>
      <c r="C4" s="1">
        <v>0.05</v>
      </c>
      <c r="D4" s="1">
        <v>2.5000000000000001E-2</v>
      </c>
      <c r="E4" s="1">
        <v>2.6700000000000002E-2</v>
      </c>
      <c r="F4" s="1">
        <v>1.2500000000000001E-2</v>
      </c>
      <c r="G4" s="1">
        <v>1.2E-2</v>
      </c>
      <c r="H4" s="1">
        <v>7.4999999999999997E-3</v>
      </c>
      <c r="I4" s="1">
        <v>5.0000000000000001E-3</v>
      </c>
      <c r="J4" s="1"/>
      <c r="K4" s="1"/>
      <c r="L4" s="1"/>
      <c r="M4" s="1"/>
      <c r="N4" s="1">
        <v>2.5000000000000001E-3</v>
      </c>
      <c r="O4" s="1"/>
      <c r="P4" s="1"/>
      <c r="Q4" s="1"/>
    </row>
    <row r="5" spans="1:17" ht="30" x14ac:dyDescent="0.25">
      <c r="A5" s="16"/>
      <c r="B5" s="1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>
        <v>3.8800000000000001E-2</v>
      </c>
      <c r="N5" s="1"/>
      <c r="O5" s="1"/>
      <c r="P5" s="1"/>
      <c r="Q5" s="1"/>
    </row>
    <row r="6" spans="1:17" ht="45" x14ac:dyDescent="0.25">
      <c r="A6" s="16"/>
      <c r="B6" s="1" t="s">
        <v>33</v>
      </c>
      <c r="C6" s="1"/>
      <c r="D6" s="1"/>
      <c r="E6" s="1"/>
      <c r="F6" s="1"/>
      <c r="G6" s="1"/>
      <c r="H6" s="1"/>
      <c r="I6" s="1"/>
      <c r="J6" s="1">
        <v>0.13300000000000001</v>
      </c>
      <c r="K6" s="1"/>
      <c r="L6" s="1"/>
      <c r="M6" s="1"/>
      <c r="N6" s="1"/>
      <c r="O6" s="1"/>
      <c r="P6" s="1"/>
      <c r="Q6" s="1"/>
    </row>
    <row r="7" spans="1:17" x14ac:dyDescent="0.25">
      <c r="A7" s="16"/>
      <c r="B7" s="1" t="s">
        <v>24</v>
      </c>
      <c r="C7" s="1"/>
      <c r="D7" s="1"/>
      <c r="E7" s="1"/>
      <c r="F7" s="1"/>
      <c r="G7" s="1"/>
      <c r="H7" s="1"/>
      <c r="I7" s="1"/>
      <c r="J7" s="1"/>
      <c r="K7" s="1">
        <v>0.18</v>
      </c>
      <c r="L7" s="1"/>
      <c r="M7" s="1"/>
      <c r="N7" s="1"/>
      <c r="O7" s="1"/>
      <c r="P7" s="1"/>
      <c r="Q7" s="1"/>
    </row>
    <row r="8" spans="1:17" x14ac:dyDescent="0.25">
      <c r="A8" s="16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>
        <v>0.03</v>
      </c>
      <c r="M8" s="1"/>
      <c r="N8" s="1"/>
      <c r="O8" s="1"/>
      <c r="P8" s="1"/>
      <c r="Q8" s="1"/>
    </row>
    <row r="9" spans="1:17" x14ac:dyDescent="0.25">
      <c r="A9" s="1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4" t="s">
        <v>7</v>
      </c>
      <c r="B10" s="14"/>
      <c r="C10" s="1">
        <f>SUM(C4:C9)</f>
        <v>0.05</v>
      </c>
      <c r="D10" s="1">
        <f t="shared" ref="D10:P10" si="0">SUM(D4:D9)</f>
        <v>2.5000000000000001E-2</v>
      </c>
      <c r="E10" s="1">
        <f t="shared" si="0"/>
        <v>2.6700000000000002E-2</v>
      </c>
      <c r="F10" s="1">
        <f t="shared" si="0"/>
        <v>1.2500000000000001E-2</v>
      </c>
      <c r="G10" s="1">
        <f t="shared" si="0"/>
        <v>1.2E-2</v>
      </c>
      <c r="H10" s="1">
        <f t="shared" si="0"/>
        <v>7.4999999999999997E-3</v>
      </c>
      <c r="I10" s="1">
        <f t="shared" si="0"/>
        <v>5.0000000000000001E-3</v>
      </c>
      <c r="J10" s="1">
        <f t="shared" si="0"/>
        <v>0.13300000000000001</v>
      </c>
      <c r="K10" s="1">
        <f t="shared" si="0"/>
        <v>0.18</v>
      </c>
      <c r="L10" s="1">
        <f t="shared" si="0"/>
        <v>0.03</v>
      </c>
      <c r="M10" s="1">
        <f t="shared" si="0"/>
        <v>3.8800000000000001E-2</v>
      </c>
      <c r="N10" s="1">
        <f t="shared" si="0"/>
        <v>2.5000000000000001E-3</v>
      </c>
      <c r="O10" s="1">
        <f t="shared" si="0"/>
        <v>0</v>
      </c>
      <c r="P10" s="1">
        <f t="shared" si="0"/>
        <v>0</v>
      </c>
      <c r="Q10" s="1"/>
    </row>
    <row r="11" spans="1:17" x14ac:dyDescent="0.25">
      <c r="A11" s="14" t="s">
        <v>8</v>
      </c>
      <c r="B11" s="14"/>
      <c r="C11" s="1">
        <v>90</v>
      </c>
      <c r="D11" s="1">
        <v>48</v>
      </c>
      <c r="E11" s="1">
        <v>49</v>
      </c>
      <c r="F11" s="1">
        <v>80</v>
      </c>
      <c r="G11" s="1">
        <v>35</v>
      </c>
      <c r="H11" s="1">
        <v>150</v>
      </c>
      <c r="I11" s="1">
        <v>610</v>
      </c>
      <c r="J11" s="1">
        <v>240</v>
      </c>
      <c r="K11" s="1">
        <v>107</v>
      </c>
      <c r="L11" s="1">
        <v>35</v>
      </c>
      <c r="M11" s="1">
        <v>73</v>
      </c>
      <c r="N11" s="1">
        <v>75</v>
      </c>
      <c r="O11" s="1">
        <v>140</v>
      </c>
      <c r="P11" s="1">
        <v>390</v>
      </c>
      <c r="Q11" s="1"/>
    </row>
    <row r="12" spans="1:17" x14ac:dyDescent="0.25">
      <c r="A12" s="14" t="s">
        <v>34</v>
      </c>
      <c r="B12" s="14"/>
      <c r="C12" s="1">
        <f>C10*C11</f>
        <v>4.5</v>
      </c>
      <c r="D12" s="1">
        <f t="shared" ref="D12:M12" si="1">D10*D11</f>
        <v>1.2000000000000002</v>
      </c>
      <c r="E12" s="1">
        <f t="shared" si="1"/>
        <v>1.3083</v>
      </c>
      <c r="F12" s="1">
        <f t="shared" si="1"/>
        <v>1</v>
      </c>
      <c r="G12" s="1">
        <f t="shared" si="1"/>
        <v>0.42</v>
      </c>
      <c r="H12" s="1">
        <f t="shared" si="1"/>
        <v>1.125</v>
      </c>
      <c r="I12" s="1">
        <f t="shared" si="1"/>
        <v>3.0500000000000003</v>
      </c>
      <c r="J12" s="1">
        <f t="shared" si="1"/>
        <v>31.92</v>
      </c>
      <c r="K12" s="1">
        <f t="shared" si="1"/>
        <v>19.259999999999998</v>
      </c>
      <c r="L12" s="1">
        <f t="shared" si="1"/>
        <v>1.05</v>
      </c>
      <c r="M12" s="1">
        <f t="shared" si="1"/>
        <v>2.8324000000000003</v>
      </c>
      <c r="N12" s="1">
        <f>N10*N11</f>
        <v>0.1875</v>
      </c>
      <c r="O12" s="1">
        <f t="shared" ref="O12:P12" si="2">O10*O11</f>
        <v>0</v>
      </c>
      <c r="P12" s="1">
        <f t="shared" si="2"/>
        <v>0</v>
      </c>
      <c r="Q12" s="1"/>
    </row>
    <row r="13" spans="1:17" x14ac:dyDescent="0.25">
      <c r="A13" s="14" t="s">
        <v>10</v>
      </c>
      <c r="B13" s="14"/>
      <c r="C13" s="1">
        <v>74</v>
      </c>
      <c r="D13" s="1">
        <v>74</v>
      </c>
      <c r="E13" s="1">
        <v>74</v>
      </c>
      <c r="F13" s="1">
        <v>74</v>
      </c>
      <c r="G13" s="1">
        <v>74</v>
      </c>
      <c r="H13" s="1">
        <v>74</v>
      </c>
      <c r="I13" s="1">
        <v>74</v>
      </c>
      <c r="J13" s="1">
        <v>74</v>
      </c>
      <c r="K13" s="1">
        <v>74</v>
      </c>
      <c r="L13" s="1">
        <v>74</v>
      </c>
      <c r="M13" s="1">
        <v>74</v>
      </c>
      <c r="N13" s="1">
        <v>74</v>
      </c>
      <c r="O13" s="1">
        <v>74</v>
      </c>
      <c r="P13" s="1">
        <v>74</v>
      </c>
      <c r="Q13" s="1"/>
    </row>
    <row r="14" spans="1:17" x14ac:dyDescent="0.25">
      <c r="A14" s="14" t="s">
        <v>35</v>
      </c>
      <c r="B14" s="14"/>
      <c r="C14" s="1">
        <f t="shared" ref="C14:P15" si="3">C10*C13</f>
        <v>3.7</v>
      </c>
      <c r="D14" s="1">
        <f t="shared" si="3"/>
        <v>1.85</v>
      </c>
      <c r="E14" s="1">
        <f t="shared" si="3"/>
        <v>1.9758</v>
      </c>
      <c r="F14" s="1">
        <f t="shared" si="3"/>
        <v>0.92500000000000004</v>
      </c>
      <c r="G14" s="1">
        <f t="shared" si="3"/>
        <v>0.88800000000000001</v>
      </c>
      <c r="H14" s="1">
        <f t="shared" si="3"/>
        <v>0.55499999999999994</v>
      </c>
      <c r="I14" s="1">
        <f t="shared" si="3"/>
        <v>0.37</v>
      </c>
      <c r="J14" s="1">
        <f t="shared" si="3"/>
        <v>9.8420000000000005</v>
      </c>
      <c r="K14" s="1">
        <f t="shared" si="3"/>
        <v>13.32</v>
      </c>
      <c r="L14" s="1">
        <v>5</v>
      </c>
      <c r="M14" s="1">
        <f t="shared" si="3"/>
        <v>2.8712</v>
      </c>
      <c r="N14" s="1">
        <f t="shared" si="3"/>
        <v>0.185</v>
      </c>
      <c r="O14" s="1">
        <f t="shared" si="3"/>
        <v>0</v>
      </c>
      <c r="P14" s="1">
        <f t="shared" si="3"/>
        <v>0</v>
      </c>
      <c r="Q14" s="1"/>
    </row>
    <row r="15" spans="1:17" x14ac:dyDescent="0.25">
      <c r="A15" s="14" t="s">
        <v>12</v>
      </c>
      <c r="B15" s="14"/>
      <c r="C15" s="1">
        <f t="shared" si="3"/>
        <v>333</v>
      </c>
      <c r="D15" s="1">
        <f t="shared" si="3"/>
        <v>88.800000000000011</v>
      </c>
      <c r="E15" s="1">
        <f t="shared" si="3"/>
        <v>96.8142</v>
      </c>
      <c r="F15" s="1">
        <f t="shared" si="3"/>
        <v>74</v>
      </c>
      <c r="G15" s="1">
        <f t="shared" si="3"/>
        <v>31.080000000000002</v>
      </c>
      <c r="H15" s="1">
        <f t="shared" si="3"/>
        <v>83.249999999999986</v>
      </c>
      <c r="I15" s="1">
        <f t="shared" si="3"/>
        <v>225.7</v>
      </c>
      <c r="J15" s="1">
        <f t="shared" si="3"/>
        <v>2362.08</v>
      </c>
      <c r="K15" s="1">
        <f t="shared" si="3"/>
        <v>1425.24</v>
      </c>
      <c r="L15" s="1">
        <f t="shared" si="3"/>
        <v>175</v>
      </c>
      <c r="M15" s="1">
        <f t="shared" si="3"/>
        <v>209.5976</v>
      </c>
      <c r="N15" s="1">
        <f t="shared" si="3"/>
        <v>13.875</v>
      </c>
      <c r="O15" s="1">
        <f t="shared" si="3"/>
        <v>0</v>
      </c>
      <c r="P15" s="1">
        <f t="shared" si="3"/>
        <v>0</v>
      </c>
      <c r="Q15" s="5">
        <f>SUM(C15:P15)</f>
        <v>5118.4367999999995</v>
      </c>
    </row>
    <row r="17" spans="1:11" x14ac:dyDescent="0.25">
      <c r="A17" s="6" t="s">
        <v>13</v>
      </c>
      <c r="B17" s="6"/>
      <c r="F17" t="s">
        <v>14</v>
      </c>
      <c r="K17" t="s">
        <v>15</v>
      </c>
    </row>
  </sheetData>
  <mergeCells count="12">
    <mergeCell ref="A17:B17"/>
    <mergeCell ref="A1:B1"/>
    <mergeCell ref="C1:O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5" workbookViewId="0">
      <selection activeCell="S6" sqref="S6"/>
    </sheetView>
  </sheetViews>
  <sheetFormatPr defaultRowHeight="15" x14ac:dyDescent="0.25"/>
  <sheetData>
    <row r="1" spans="1:17" x14ac:dyDescent="0.25">
      <c r="A1" s="20">
        <v>44510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72" x14ac:dyDescent="0.25">
      <c r="A3" s="24" t="s">
        <v>49</v>
      </c>
      <c r="B3" s="24"/>
      <c r="C3" s="25" t="s">
        <v>50</v>
      </c>
      <c r="D3" s="25" t="s">
        <v>51</v>
      </c>
      <c r="E3" s="25" t="s">
        <v>52</v>
      </c>
      <c r="F3" s="25" t="s">
        <v>20</v>
      </c>
      <c r="G3" s="25" t="s">
        <v>53</v>
      </c>
      <c r="H3" s="25" t="s">
        <v>54</v>
      </c>
      <c r="I3" s="25" t="s">
        <v>55</v>
      </c>
      <c r="J3" s="25" t="s">
        <v>43</v>
      </c>
      <c r="K3" s="25" t="s">
        <v>56</v>
      </c>
      <c r="L3" s="25" t="s">
        <v>25</v>
      </c>
      <c r="M3" s="25" t="s">
        <v>57</v>
      </c>
      <c r="N3" s="25" t="s">
        <v>40</v>
      </c>
      <c r="O3" s="25" t="s">
        <v>41</v>
      </c>
      <c r="P3" s="25" t="s">
        <v>28</v>
      </c>
    </row>
    <row r="4" spans="1:17" ht="75" x14ac:dyDescent="0.25">
      <c r="A4" s="26" t="s">
        <v>58</v>
      </c>
      <c r="B4" s="27" t="s">
        <v>59</v>
      </c>
      <c r="C4" s="27">
        <v>0.1</v>
      </c>
      <c r="D4" s="27">
        <v>2.0299999999999999E-2</v>
      </c>
      <c r="E4" s="27">
        <v>1.2E-2</v>
      </c>
      <c r="F4" s="27">
        <v>1.2500000000000001E-2</v>
      </c>
      <c r="G4" s="27">
        <v>5.0000000000000001E-3</v>
      </c>
      <c r="H4" s="27"/>
      <c r="I4" s="27"/>
      <c r="J4" s="27"/>
      <c r="K4" s="27"/>
      <c r="L4" s="27"/>
      <c r="M4" s="27"/>
      <c r="N4" s="27">
        <v>1E-3</v>
      </c>
      <c r="O4" s="27"/>
      <c r="P4" s="27">
        <v>5.0000000000000001E-3</v>
      </c>
    </row>
    <row r="5" spans="1:17" ht="45" x14ac:dyDescent="0.25">
      <c r="A5" s="28"/>
      <c r="B5" s="27" t="s">
        <v>60</v>
      </c>
      <c r="C5" s="27"/>
      <c r="D5" s="27"/>
      <c r="E5" s="27"/>
      <c r="F5" s="27"/>
      <c r="G5" s="27">
        <v>3.0000000000000001E-3</v>
      </c>
      <c r="H5" s="27">
        <v>0.04</v>
      </c>
      <c r="I5" s="27"/>
      <c r="J5" s="27"/>
      <c r="K5" s="27"/>
      <c r="L5" s="27"/>
      <c r="M5" s="27"/>
      <c r="N5" s="27">
        <v>1E-3</v>
      </c>
      <c r="O5" s="27"/>
      <c r="P5" s="27"/>
    </row>
    <row r="6" spans="1:17" ht="60" x14ac:dyDescent="0.25">
      <c r="A6" s="28"/>
      <c r="B6" s="27" t="s">
        <v>61</v>
      </c>
      <c r="C6" s="27"/>
      <c r="D6" s="27"/>
      <c r="E6" s="27"/>
      <c r="F6" s="27"/>
      <c r="G6" s="27"/>
      <c r="H6" s="27"/>
      <c r="I6" s="27">
        <v>5.0999999999999997E-2</v>
      </c>
      <c r="J6" s="35">
        <v>5.3E-3</v>
      </c>
      <c r="K6" s="27"/>
      <c r="L6" s="27"/>
      <c r="M6" s="27"/>
      <c r="N6" s="27">
        <v>1E-3</v>
      </c>
      <c r="O6" s="27"/>
      <c r="P6" s="27"/>
    </row>
    <row r="7" spans="1:17" ht="60" x14ac:dyDescent="0.25">
      <c r="A7" s="28"/>
      <c r="B7" s="27" t="s">
        <v>62</v>
      </c>
      <c r="C7" s="27"/>
      <c r="D7" s="27"/>
      <c r="E7" s="27"/>
      <c r="F7" s="27"/>
      <c r="G7" s="27"/>
      <c r="H7" s="27"/>
      <c r="I7" s="27"/>
      <c r="J7" s="27"/>
      <c r="K7" s="36">
        <v>0.02</v>
      </c>
      <c r="L7" s="27"/>
      <c r="M7" s="27"/>
      <c r="N7" s="27"/>
      <c r="O7" s="27">
        <v>0.02</v>
      </c>
      <c r="P7" s="27"/>
    </row>
    <row r="8" spans="1:17" x14ac:dyDescent="0.25">
      <c r="A8" s="28"/>
      <c r="B8" s="27" t="s">
        <v>57</v>
      </c>
      <c r="C8" s="27"/>
      <c r="D8" s="27"/>
      <c r="E8" s="27"/>
      <c r="F8" s="27"/>
      <c r="G8" s="27"/>
      <c r="H8" s="27"/>
      <c r="I8" s="27"/>
      <c r="J8" s="27"/>
      <c r="K8" s="36"/>
      <c r="L8" s="27"/>
      <c r="M8" s="27">
        <v>0.1</v>
      </c>
      <c r="N8" s="27"/>
      <c r="O8" s="27"/>
      <c r="P8" s="27"/>
    </row>
    <row r="9" spans="1:17" x14ac:dyDescent="0.25">
      <c r="A9" s="28"/>
      <c r="B9" s="27" t="s">
        <v>45</v>
      </c>
      <c r="C9" s="27"/>
      <c r="D9" s="27"/>
      <c r="E9" s="27"/>
      <c r="F9" s="27"/>
      <c r="G9" s="27"/>
      <c r="H9" s="27"/>
      <c r="I9" s="27"/>
      <c r="J9" s="27"/>
      <c r="K9" s="27"/>
      <c r="L9" s="27">
        <v>0.03</v>
      </c>
      <c r="M9" s="27"/>
      <c r="N9" s="27"/>
      <c r="O9" s="27"/>
      <c r="P9" s="27"/>
    </row>
    <row r="10" spans="1:17" x14ac:dyDescent="0.25">
      <c r="A10" s="24" t="s">
        <v>7</v>
      </c>
      <c r="B10" s="24"/>
      <c r="C10" s="27">
        <f t="shared" ref="C10:P10" si="0">SUM(C4:C9)</f>
        <v>0.1</v>
      </c>
      <c r="D10" s="27">
        <f t="shared" si="0"/>
        <v>2.0299999999999999E-2</v>
      </c>
      <c r="E10" s="27">
        <f t="shared" si="0"/>
        <v>1.2E-2</v>
      </c>
      <c r="F10" s="27">
        <f t="shared" si="0"/>
        <v>1.2500000000000001E-2</v>
      </c>
      <c r="G10" s="27">
        <f t="shared" si="0"/>
        <v>8.0000000000000002E-3</v>
      </c>
      <c r="H10" s="27">
        <f t="shared" si="0"/>
        <v>0.04</v>
      </c>
      <c r="I10" s="27">
        <f t="shared" si="0"/>
        <v>5.0999999999999997E-2</v>
      </c>
      <c r="J10" s="27">
        <f t="shared" si="0"/>
        <v>5.3E-3</v>
      </c>
      <c r="K10" s="27">
        <f t="shared" si="0"/>
        <v>0.02</v>
      </c>
      <c r="L10" s="27">
        <f t="shared" si="0"/>
        <v>0.03</v>
      </c>
      <c r="M10" s="27">
        <f t="shared" si="0"/>
        <v>0.1</v>
      </c>
      <c r="N10" s="27">
        <f t="shared" si="0"/>
        <v>3.0000000000000001E-3</v>
      </c>
      <c r="O10" s="27">
        <f t="shared" si="0"/>
        <v>0.02</v>
      </c>
      <c r="P10" s="27">
        <f t="shared" si="0"/>
        <v>5.0000000000000001E-3</v>
      </c>
    </row>
    <row r="11" spans="1:17" x14ac:dyDescent="0.25">
      <c r="A11" s="24" t="s">
        <v>8</v>
      </c>
      <c r="B11" s="24"/>
      <c r="C11" s="27">
        <v>49</v>
      </c>
      <c r="D11" s="27">
        <v>78</v>
      </c>
      <c r="E11" s="27">
        <v>35</v>
      </c>
      <c r="F11" s="27">
        <v>80</v>
      </c>
      <c r="G11" s="27">
        <v>150</v>
      </c>
      <c r="H11" s="27">
        <v>400</v>
      </c>
      <c r="I11" s="27">
        <v>80</v>
      </c>
      <c r="J11" s="27">
        <v>610</v>
      </c>
      <c r="K11" s="27">
        <v>380</v>
      </c>
      <c r="L11" s="27">
        <v>35</v>
      </c>
      <c r="M11" s="27">
        <v>90</v>
      </c>
      <c r="N11" s="27">
        <v>15</v>
      </c>
      <c r="O11" s="27">
        <v>75</v>
      </c>
      <c r="P11" s="27">
        <v>390</v>
      </c>
    </row>
    <row r="12" spans="1:17" x14ac:dyDescent="0.25">
      <c r="A12" s="24" t="s">
        <v>9</v>
      </c>
      <c r="B12" s="24"/>
      <c r="C12" s="27">
        <f>C10*C11</f>
        <v>4.9000000000000004</v>
      </c>
      <c r="D12" s="27">
        <f t="shared" ref="D12:M12" si="1">D10*D11</f>
        <v>1.5833999999999999</v>
      </c>
      <c r="E12" s="27">
        <f t="shared" si="1"/>
        <v>0.42</v>
      </c>
      <c r="F12" s="27">
        <f t="shared" si="1"/>
        <v>1</v>
      </c>
      <c r="G12" s="27">
        <f t="shared" si="1"/>
        <v>1.2</v>
      </c>
      <c r="H12" s="27">
        <f t="shared" si="1"/>
        <v>16</v>
      </c>
      <c r="I12" s="27">
        <f t="shared" si="1"/>
        <v>4.08</v>
      </c>
      <c r="J12" s="27">
        <f t="shared" si="1"/>
        <v>3.2330000000000001</v>
      </c>
      <c r="K12" s="27">
        <f t="shared" si="1"/>
        <v>7.6000000000000005</v>
      </c>
      <c r="L12" s="27">
        <f t="shared" si="1"/>
        <v>1.05</v>
      </c>
      <c r="M12" s="27">
        <f t="shared" si="1"/>
        <v>9</v>
      </c>
      <c r="N12" s="27">
        <f>N10*N11</f>
        <v>4.4999999999999998E-2</v>
      </c>
      <c r="O12" s="27">
        <f t="shared" ref="O12:P12" si="2">O10*O11</f>
        <v>1.5</v>
      </c>
      <c r="P12" s="27">
        <f t="shared" si="2"/>
        <v>1.95</v>
      </c>
    </row>
    <row r="13" spans="1:17" x14ac:dyDescent="0.25">
      <c r="A13" s="24" t="s">
        <v>10</v>
      </c>
      <c r="B13" s="24"/>
      <c r="C13" s="27">
        <v>73</v>
      </c>
      <c r="D13" s="27">
        <v>73</v>
      </c>
      <c r="E13" s="27">
        <v>73</v>
      </c>
      <c r="F13" s="27">
        <v>73</v>
      </c>
      <c r="G13" s="27">
        <v>73</v>
      </c>
      <c r="H13" s="27">
        <v>73</v>
      </c>
      <c r="I13" s="27">
        <v>73</v>
      </c>
      <c r="J13" s="27">
        <v>73</v>
      </c>
      <c r="K13" s="27">
        <v>73</v>
      </c>
      <c r="L13" s="27">
        <v>73</v>
      </c>
      <c r="M13" s="27">
        <v>73</v>
      </c>
      <c r="N13" s="27">
        <v>73</v>
      </c>
      <c r="O13" s="27">
        <v>73</v>
      </c>
      <c r="P13" s="27">
        <v>73</v>
      </c>
    </row>
    <row r="14" spans="1:17" x14ac:dyDescent="0.25">
      <c r="A14" s="24" t="s">
        <v>35</v>
      </c>
      <c r="B14" s="24"/>
      <c r="C14" s="27">
        <f t="shared" ref="C14:P15" si="3">C10*C13</f>
        <v>7.3000000000000007</v>
      </c>
      <c r="D14" s="27">
        <f t="shared" si="3"/>
        <v>1.4819</v>
      </c>
      <c r="E14" s="27">
        <f t="shared" si="3"/>
        <v>0.876</v>
      </c>
      <c r="F14" s="27">
        <f t="shared" si="3"/>
        <v>0.91250000000000009</v>
      </c>
      <c r="G14" s="27">
        <f t="shared" si="3"/>
        <v>0.58399999999999996</v>
      </c>
      <c r="H14" s="27">
        <f t="shared" si="3"/>
        <v>2.92</v>
      </c>
      <c r="I14" s="27">
        <f t="shared" si="3"/>
        <v>3.7229999999999999</v>
      </c>
      <c r="J14" s="27">
        <f t="shared" si="3"/>
        <v>0.38690000000000002</v>
      </c>
      <c r="K14" s="27">
        <f t="shared" si="3"/>
        <v>1.46</v>
      </c>
      <c r="L14" s="27">
        <v>4</v>
      </c>
      <c r="M14" s="27">
        <f t="shared" si="3"/>
        <v>7.3000000000000007</v>
      </c>
      <c r="N14" s="27">
        <f t="shared" si="3"/>
        <v>0.219</v>
      </c>
      <c r="O14" s="27">
        <f t="shared" si="3"/>
        <v>1.46</v>
      </c>
      <c r="P14" s="27">
        <f t="shared" si="3"/>
        <v>0.36499999999999999</v>
      </c>
    </row>
    <row r="15" spans="1:17" x14ac:dyDescent="0.25">
      <c r="A15" s="24" t="s">
        <v>12</v>
      </c>
      <c r="B15" s="24"/>
      <c r="C15" s="27">
        <f t="shared" si="3"/>
        <v>357.70000000000005</v>
      </c>
      <c r="D15" s="27">
        <f t="shared" si="3"/>
        <v>115.5882</v>
      </c>
      <c r="E15" s="27">
        <f t="shared" si="3"/>
        <v>30.66</v>
      </c>
      <c r="F15" s="27">
        <f t="shared" si="3"/>
        <v>73</v>
      </c>
      <c r="G15" s="27">
        <f t="shared" si="3"/>
        <v>87.6</v>
      </c>
      <c r="H15" s="27">
        <f t="shared" si="3"/>
        <v>1168</v>
      </c>
      <c r="I15" s="27">
        <f t="shared" si="3"/>
        <v>297.83999999999997</v>
      </c>
      <c r="J15" s="27">
        <f t="shared" si="3"/>
        <v>236.00900000000001</v>
      </c>
      <c r="K15" s="27">
        <f t="shared" si="3"/>
        <v>554.79999999999995</v>
      </c>
      <c r="L15" s="27">
        <f t="shared" si="3"/>
        <v>140</v>
      </c>
      <c r="M15" s="27">
        <f t="shared" si="3"/>
        <v>657.00000000000011</v>
      </c>
      <c r="N15" s="27">
        <f t="shared" si="3"/>
        <v>3.2850000000000001</v>
      </c>
      <c r="O15" s="27">
        <f t="shared" si="3"/>
        <v>109.5</v>
      </c>
      <c r="P15" s="27">
        <f t="shared" si="3"/>
        <v>142.35</v>
      </c>
      <c r="Q15" s="32">
        <f>SUM(C15:P15)</f>
        <v>3973.3322000000003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R6" sqref="R6"/>
    </sheetView>
  </sheetViews>
  <sheetFormatPr defaultRowHeight="15" x14ac:dyDescent="0.25"/>
  <sheetData>
    <row r="1" spans="1:17" x14ac:dyDescent="0.25">
      <c r="A1" s="20">
        <v>44511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48" x14ac:dyDescent="0.25">
      <c r="A3" s="24" t="s">
        <v>49</v>
      </c>
      <c r="B3" s="24"/>
      <c r="C3" s="25" t="s">
        <v>50</v>
      </c>
      <c r="D3" s="25" t="s">
        <v>55</v>
      </c>
      <c r="E3" s="25" t="s">
        <v>52</v>
      </c>
      <c r="F3" s="25" t="s">
        <v>20</v>
      </c>
      <c r="G3" s="25" t="s">
        <v>63</v>
      </c>
      <c r="H3" s="25" t="s">
        <v>37</v>
      </c>
      <c r="I3" s="25" t="s">
        <v>4</v>
      </c>
      <c r="J3" s="25" t="s">
        <v>43</v>
      </c>
      <c r="K3" s="25" t="s">
        <v>24</v>
      </c>
      <c r="L3" s="25" t="s">
        <v>25</v>
      </c>
      <c r="M3" s="25" t="s">
        <v>57</v>
      </c>
      <c r="N3" s="25" t="s">
        <v>40</v>
      </c>
      <c r="O3" s="25" t="s">
        <v>41</v>
      </c>
      <c r="P3" s="25" t="s">
        <v>28</v>
      </c>
    </row>
    <row r="4" spans="1:17" ht="90" x14ac:dyDescent="0.25">
      <c r="A4" s="26" t="s">
        <v>58</v>
      </c>
      <c r="B4" s="27" t="s">
        <v>64</v>
      </c>
      <c r="C4" s="27">
        <v>0.1</v>
      </c>
      <c r="D4" s="27">
        <v>0.01</v>
      </c>
      <c r="E4" s="27">
        <v>1.2E-2</v>
      </c>
      <c r="F4" s="27">
        <v>1.2500000000000001E-2</v>
      </c>
      <c r="G4" s="27">
        <v>2.5000000000000001E-3</v>
      </c>
      <c r="H4" s="27"/>
      <c r="I4" s="27"/>
      <c r="J4" s="27"/>
      <c r="K4" s="27"/>
      <c r="L4" s="27"/>
      <c r="M4" s="27"/>
      <c r="N4" s="27">
        <v>1E-3</v>
      </c>
      <c r="O4" s="27"/>
      <c r="P4" s="27">
        <v>5.0000000000000001E-3</v>
      </c>
    </row>
    <row r="5" spans="1:17" ht="45" x14ac:dyDescent="0.25">
      <c r="A5" s="28"/>
      <c r="B5" s="27" t="s">
        <v>65</v>
      </c>
      <c r="C5" s="27"/>
      <c r="D5" s="27"/>
      <c r="E5" s="27">
        <v>2.7000000000000001E-3</v>
      </c>
      <c r="F5" s="27"/>
      <c r="G5" s="27"/>
      <c r="H5" s="27">
        <v>0.13969999999999999</v>
      </c>
      <c r="I5" s="27"/>
      <c r="J5" s="27"/>
      <c r="K5" s="27"/>
      <c r="L5" s="27"/>
      <c r="M5" s="27"/>
      <c r="N5" s="27"/>
      <c r="O5" s="27"/>
      <c r="P5" s="27"/>
    </row>
    <row r="6" spans="1:17" ht="30" x14ac:dyDescent="0.25">
      <c r="A6" s="28"/>
      <c r="B6" s="27" t="s">
        <v>66</v>
      </c>
      <c r="C6" s="27"/>
      <c r="D6" s="27"/>
      <c r="E6" s="27"/>
      <c r="F6" s="27"/>
      <c r="G6" s="27"/>
      <c r="H6" s="27"/>
      <c r="I6" s="27">
        <v>3.8800000000000001E-2</v>
      </c>
      <c r="J6" s="27">
        <v>3.5000000000000001E-3</v>
      </c>
      <c r="K6" s="27"/>
      <c r="L6" s="27"/>
      <c r="M6" s="27"/>
      <c r="N6" s="27">
        <v>1E-3</v>
      </c>
      <c r="O6" s="27"/>
      <c r="P6" s="27"/>
    </row>
    <row r="7" spans="1:17" x14ac:dyDescent="0.25">
      <c r="A7" s="28"/>
      <c r="B7" s="27" t="s">
        <v>24</v>
      </c>
      <c r="C7" s="27"/>
      <c r="D7" s="27"/>
      <c r="E7" s="27"/>
      <c r="F7" s="27"/>
      <c r="G7" s="27"/>
      <c r="H7" s="27"/>
      <c r="I7" s="27"/>
      <c r="J7" s="27"/>
      <c r="K7" s="36">
        <v>0.18</v>
      </c>
      <c r="L7" s="27"/>
      <c r="M7" s="27"/>
      <c r="N7" s="27"/>
      <c r="O7" s="27"/>
      <c r="P7" s="27"/>
    </row>
    <row r="8" spans="1:17" x14ac:dyDescent="0.25">
      <c r="A8" s="28"/>
      <c r="B8" s="27"/>
      <c r="C8" s="27"/>
      <c r="D8" s="27"/>
      <c r="E8" s="27"/>
      <c r="F8" s="27"/>
      <c r="G8" s="27"/>
      <c r="H8" s="27"/>
      <c r="I8" s="27"/>
      <c r="J8" s="27"/>
      <c r="K8" s="36"/>
      <c r="L8" s="27"/>
      <c r="M8" s="27"/>
      <c r="N8" s="27"/>
      <c r="O8" s="27"/>
      <c r="P8" s="27"/>
    </row>
    <row r="9" spans="1:17" x14ac:dyDescent="0.25">
      <c r="A9" s="28"/>
      <c r="B9" s="27" t="s">
        <v>45</v>
      </c>
      <c r="C9" s="27"/>
      <c r="D9" s="27"/>
      <c r="E9" s="27"/>
      <c r="F9" s="27"/>
      <c r="G9" s="27"/>
      <c r="H9" s="27"/>
      <c r="I9" s="27"/>
      <c r="J9" s="27"/>
      <c r="K9" s="27"/>
      <c r="L9" s="27">
        <v>0.04</v>
      </c>
      <c r="M9" s="27"/>
      <c r="N9" s="27"/>
      <c r="O9" s="27"/>
      <c r="P9" s="27"/>
    </row>
    <row r="10" spans="1:17" x14ac:dyDescent="0.25">
      <c r="A10" s="24" t="s">
        <v>7</v>
      </c>
      <c r="B10" s="24"/>
      <c r="C10" s="27">
        <f t="shared" ref="C10:P10" si="0">SUM(C4:C9)</f>
        <v>0.1</v>
      </c>
      <c r="D10" s="27">
        <f t="shared" si="0"/>
        <v>0.01</v>
      </c>
      <c r="E10" s="27">
        <f t="shared" si="0"/>
        <v>1.4700000000000001E-2</v>
      </c>
      <c r="F10" s="27">
        <f t="shared" si="0"/>
        <v>1.2500000000000001E-2</v>
      </c>
      <c r="G10" s="27">
        <f t="shared" si="0"/>
        <v>2.5000000000000001E-3</v>
      </c>
      <c r="H10" s="27">
        <f t="shared" si="0"/>
        <v>0.13969999999999999</v>
      </c>
      <c r="I10" s="27">
        <f t="shared" si="0"/>
        <v>3.8800000000000001E-2</v>
      </c>
      <c r="J10" s="27">
        <f t="shared" si="0"/>
        <v>3.5000000000000001E-3</v>
      </c>
      <c r="K10" s="27">
        <f t="shared" si="0"/>
        <v>0.18</v>
      </c>
      <c r="L10" s="27">
        <f t="shared" si="0"/>
        <v>0.04</v>
      </c>
      <c r="M10" s="27">
        <f t="shared" si="0"/>
        <v>0</v>
      </c>
      <c r="N10" s="27">
        <f t="shared" si="0"/>
        <v>2E-3</v>
      </c>
      <c r="O10" s="27">
        <f t="shared" si="0"/>
        <v>0</v>
      </c>
      <c r="P10" s="27">
        <f t="shared" si="0"/>
        <v>5.0000000000000001E-3</v>
      </c>
    </row>
    <row r="11" spans="1:17" x14ac:dyDescent="0.25">
      <c r="A11" s="24" t="s">
        <v>8</v>
      </c>
      <c r="B11" s="24"/>
      <c r="C11" s="27">
        <v>55</v>
      </c>
      <c r="D11" s="27">
        <v>78</v>
      </c>
      <c r="E11" s="27">
        <v>35</v>
      </c>
      <c r="F11" s="27">
        <v>80</v>
      </c>
      <c r="G11" s="27">
        <v>185</v>
      </c>
      <c r="H11" s="27">
        <v>240</v>
      </c>
      <c r="I11" s="27">
        <v>65</v>
      </c>
      <c r="J11" s="27">
        <v>610</v>
      </c>
      <c r="K11" s="27">
        <v>107</v>
      </c>
      <c r="L11" s="27">
        <v>35</v>
      </c>
      <c r="M11" s="27">
        <v>90</v>
      </c>
      <c r="N11" s="27">
        <v>15</v>
      </c>
      <c r="O11" s="27">
        <v>75</v>
      </c>
      <c r="P11" s="27">
        <v>390</v>
      </c>
    </row>
    <row r="12" spans="1:17" x14ac:dyDescent="0.25">
      <c r="A12" s="24" t="s">
        <v>9</v>
      </c>
      <c r="B12" s="24"/>
      <c r="C12" s="27">
        <f>C10*C11</f>
        <v>5.5</v>
      </c>
      <c r="D12" s="27">
        <f t="shared" ref="D12:M12" si="1">D10*D11</f>
        <v>0.78</v>
      </c>
      <c r="E12" s="27">
        <f t="shared" si="1"/>
        <v>0.51450000000000007</v>
      </c>
      <c r="F12" s="27">
        <f t="shared" si="1"/>
        <v>1</v>
      </c>
      <c r="G12" s="27">
        <f t="shared" si="1"/>
        <v>0.46250000000000002</v>
      </c>
      <c r="H12" s="27">
        <f t="shared" si="1"/>
        <v>33.527999999999999</v>
      </c>
      <c r="I12" s="27">
        <f t="shared" si="1"/>
        <v>2.5220000000000002</v>
      </c>
      <c r="J12" s="27">
        <f t="shared" si="1"/>
        <v>2.1350000000000002</v>
      </c>
      <c r="K12" s="27">
        <f t="shared" si="1"/>
        <v>19.259999999999998</v>
      </c>
      <c r="L12" s="27">
        <f t="shared" si="1"/>
        <v>1.4000000000000001</v>
      </c>
      <c r="M12" s="27">
        <f t="shared" si="1"/>
        <v>0</v>
      </c>
      <c r="N12" s="27">
        <f>N10*N11</f>
        <v>0.03</v>
      </c>
      <c r="O12" s="27">
        <f t="shared" ref="O12:P12" si="2">O10*O11</f>
        <v>0</v>
      </c>
      <c r="P12" s="27">
        <f t="shared" si="2"/>
        <v>1.95</v>
      </c>
    </row>
    <row r="13" spans="1:17" x14ac:dyDescent="0.25">
      <c r="A13" s="24" t="s">
        <v>10</v>
      </c>
      <c r="B13" s="24"/>
      <c r="C13" s="27">
        <v>74</v>
      </c>
      <c r="D13" s="27">
        <v>74</v>
      </c>
      <c r="E13" s="27">
        <v>74</v>
      </c>
      <c r="F13" s="27">
        <v>74</v>
      </c>
      <c r="G13" s="27">
        <v>74</v>
      </c>
      <c r="H13" s="27">
        <v>74</v>
      </c>
      <c r="I13" s="27">
        <v>74</v>
      </c>
      <c r="J13" s="27">
        <v>74</v>
      </c>
      <c r="K13" s="27">
        <v>74</v>
      </c>
      <c r="L13" s="27">
        <v>74</v>
      </c>
      <c r="M13" s="27">
        <v>74</v>
      </c>
      <c r="N13" s="27">
        <v>74</v>
      </c>
      <c r="O13" s="27">
        <v>74</v>
      </c>
      <c r="P13" s="27">
        <v>74</v>
      </c>
    </row>
    <row r="14" spans="1:17" x14ac:dyDescent="0.25">
      <c r="A14" s="24" t="s">
        <v>35</v>
      </c>
      <c r="B14" s="24"/>
      <c r="C14" s="27">
        <f t="shared" ref="C14:P15" si="3">C10*C13</f>
        <v>7.4</v>
      </c>
      <c r="D14" s="27">
        <f t="shared" si="3"/>
        <v>0.74</v>
      </c>
      <c r="E14" s="27">
        <f t="shared" si="3"/>
        <v>1.0878000000000001</v>
      </c>
      <c r="F14" s="27">
        <f t="shared" si="3"/>
        <v>0.92500000000000004</v>
      </c>
      <c r="G14" s="27">
        <f t="shared" si="3"/>
        <v>0.185</v>
      </c>
      <c r="H14" s="27">
        <f t="shared" si="3"/>
        <v>10.3378</v>
      </c>
      <c r="I14" s="27">
        <f t="shared" si="3"/>
        <v>2.8712</v>
      </c>
      <c r="J14" s="27">
        <f t="shared" si="3"/>
        <v>0.25900000000000001</v>
      </c>
      <c r="K14" s="27">
        <f t="shared" si="3"/>
        <v>13.32</v>
      </c>
      <c r="L14" s="27">
        <v>5</v>
      </c>
      <c r="M14" s="27">
        <f t="shared" si="3"/>
        <v>0</v>
      </c>
      <c r="N14" s="27">
        <f t="shared" si="3"/>
        <v>0.14799999999999999</v>
      </c>
      <c r="O14" s="27">
        <f t="shared" si="3"/>
        <v>0</v>
      </c>
      <c r="P14" s="27">
        <f t="shared" si="3"/>
        <v>0.37</v>
      </c>
    </row>
    <row r="15" spans="1:17" x14ac:dyDescent="0.25">
      <c r="A15" s="24" t="s">
        <v>12</v>
      </c>
      <c r="B15" s="24"/>
      <c r="C15" s="27">
        <f t="shared" si="3"/>
        <v>407</v>
      </c>
      <c r="D15" s="27">
        <f t="shared" si="3"/>
        <v>57.72</v>
      </c>
      <c r="E15" s="27">
        <f t="shared" si="3"/>
        <v>38.073</v>
      </c>
      <c r="F15" s="27">
        <f t="shared" si="3"/>
        <v>74</v>
      </c>
      <c r="G15" s="27">
        <f t="shared" si="3"/>
        <v>34.225000000000001</v>
      </c>
      <c r="H15" s="27">
        <f t="shared" si="3"/>
        <v>2481.0720000000001</v>
      </c>
      <c r="I15" s="27">
        <f t="shared" si="3"/>
        <v>186.62799999999999</v>
      </c>
      <c r="J15" s="27">
        <f t="shared" si="3"/>
        <v>157.99</v>
      </c>
      <c r="K15" s="27">
        <f t="shared" si="3"/>
        <v>1425.24</v>
      </c>
      <c r="L15" s="27">
        <f t="shared" si="3"/>
        <v>175</v>
      </c>
      <c r="M15" s="27">
        <f t="shared" si="3"/>
        <v>0</v>
      </c>
      <c r="N15" s="27">
        <f t="shared" si="3"/>
        <v>2.2199999999999998</v>
      </c>
      <c r="O15" s="27">
        <f t="shared" si="3"/>
        <v>0</v>
      </c>
      <c r="P15" s="27">
        <f t="shared" si="3"/>
        <v>144.30000000000001</v>
      </c>
      <c r="Q15" s="32">
        <f>SUM(C15:P15)</f>
        <v>5183.4680000000008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T5" sqref="T5"/>
    </sheetView>
  </sheetViews>
  <sheetFormatPr defaultRowHeight="15" x14ac:dyDescent="0.25"/>
  <sheetData>
    <row r="1" spans="1:19" x14ac:dyDescent="0.25">
      <c r="A1" s="20">
        <v>44512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9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9" ht="41.25" x14ac:dyDescent="0.25">
      <c r="A3" s="24" t="s">
        <v>49</v>
      </c>
      <c r="B3" s="24"/>
      <c r="C3" s="25" t="s">
        <v>50</v>
      </c>
      <c r="D3" s="25" t="s">
        <v>54</v>
      </c>
      <c r="E3" s="25" t="s">
        <v>52</v>
      </c>
      <c r="F3" s="25" t="s">
        <v>20</v>
      </c>
      <c r="G3" s="25" t="s">
        <v>63</v>
      </c>
      <c r="H3" s="25" t="s">
        <v>37</v>
      </c>
      <c r="I3" s="25" t="s">
        <v>55</v>
      </c>
      <c r="J3" s="25" t="s">
        <v>43</v>
      </c>
      <c r="K3" s="25" t="s">
        <v>44</v>
      </c>
      <c r="L3" s="25" t="s">
        <v>25</v>
      </c>
      <c r="M3" s="25" t="s">
        <v>57</v>
      </c>
      <c r="N3" s="25" t="s">
        <v>40</v>
      </c>
      <c r="O3" s="25" t="s">
        <v>41</v>
      </c>
      <c r="P3" s="25" t="s">
        <v>28</v>
      </c>
      <c r="Q3" s="25" t="s">
        <v>67</v>
      </c>
      <c r="R3" s="25" t="s">
        <v>68</v>
      </c>
    </row>
    <row r="4" spans="1:19" ht="90" x14ac:dyDescent="0.25">
      <c r="A4" s="26" t="s">
        <v>58</v>
      </c>
      <c r="B4" s="27" t="s">
        <v>69</v>
      </c>
      <c r="C4" s="36">
        <v>0.1071</v>
      </c>
      <c r="D4" s="36">
        <v>2.4299999999999999E-2</v>
      </c>
      <c r="E4" s="36">
        <v>1.2E-2</v>
      </c>
      <c r="F4" s="36">
        <v>1.2500000000000001E-2</v>
      </c>
      <c r="G4" s="36">
        <v>2.5000000000000001E-3</v>
      </c>
      <c r="H4" s="36"/>
      <c r="I4" s="36"/>
      <c r="J4" s="36"/>
      <c r="K4" s="36"/>
      <c r="L4" s="36"/>
      <c r="M4" s="36"/>
      <c r="N4" s="36">
        <v>1E-3</v>
      </c>
      <c r="O4" s="36"/>
      <c r="P4" s="36">
        <v>5.0000000000000001E-3</v>
      </c>
      <c r="Q4" s="36">
        <v>6.0000000000000001E-3</v>
      </c>
      <c r="R4" s="36">
        <v>6.0000000000000001E-3</v>
      </c>
    </row>
    <row r="5" spans="1:19" ht="45" x14ac:dyDescent="0.25">
      <c r="A5" s="28"/>
      <c r="B5" s="27" t="s">
        <v>70</v>
      </c>
      <c r="C5" s="36"/>
      <c r="D5" s="36"/>
      <c r="E5" s="36"/>
      <c r="F5" s="36"/>
      <c r="G5" s="36"/>
      <c r="H5" s="36">
        <v>0.12</v>
      </c>
      <c r="I5" s="36"/>
      <c r="J5" s="36">
        <v>5.0000000000000001E-3</v>
      </c>
      <c r="K5" s="36"/>
      <c r="L5" s="36"/>
      <c r="M5" s="36"/>
      <c r="N5" s="36">
        <v>1E-3</v>
      </c>
      <c r="O5" s="36"/>
      <c r="P5" s="36"/>
      <c r="Q5" s="36"/>
      <c r="R5" s="36"/>
    </row>
    <row r="6" spans="1:19" ht="60" x14ac:dyDescent="0.25">
      <c r="A6" s="28"/>
      <c r="B6" s="27" t="s">
        <v>71</v>
      </c>
      <c r="C6" s="36"/>
      <c r="D6" s="36"/>
      <c r="E6" s="36"/>
      <c r="F6" s="36"/>
      <c r="G6" s="36"/>
      <c r="H6" s="36"/>
      <c r="I6" s="36">
        <v>5.0999999999999997E-2</v>
      </c>
      <c r="J6" s="36">
        <v>5.3E-3</v>
      </c>
      <c r="K6" s="36"/>
      <c r="L6" s="36"/>
      <c r="M6" s="36"/>
      <c r="N6" s="36">
        <v>1E-3</v>
      </c>
      <c r="O6" s="36"/>
      <c r="P6" s="36"/>
      <c r="Q6" s="36"/>
      <c r="R6" s="36"/>
    </row>
    <row r="7" spans="1:19" x14ac:dyDescent="0.25">
      <c r="A7" s="28"/>
      <c r="B7" s="27" t="s">
        <v>44</v>
      </c>
      <c r="C7" s="36"/>
      <c r="D7" s="36"/>
      <c r="E7" s="36"/>
      <c r="F7" s="36"/>
      <c r="G7" s="36"/>
      <c r="H7" s="36"/>
      <c r="I7" s="36"/>
      <c r="J7" s="36"/>
      <c r="K7" s="36">
        <v>1E-3</v>
      </c>
      <c r="L7" s="36"/>
      <c r="M7" s="36"/>
      <c r="N7" s="36"/>
      <c r="O7" s="36">
        <v>2.5000000000000001E-2</v>
      </c>
      <c r="P7" s="36"/>
      <c r="Q7" s="36"/>
      <c r="R7" s="36"/>
    </row>
    <row r="8" spans="1:19" x14ac:dyDescent="0.25">
      <c r="A8" s="28"/>
      <c r="B8" s="27" t="s">
        <v>57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>
        <v>0.1</v>
      </c>
      <c r="N8" s="36"/>
      <c r="O8" s="36"/>
      <c r="P8" s="36"/>
      <c r="Q8" s="36"/>
      <c r="R8" s="36"/>
    </row>
    <row r="9" spans="1:19" x14ac:dyDescent="0.25">
      <c r="A9" s="28"/>
      <c r="B9" s="2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9" x14ac:dyDescent="0.25">
      <c r="A10" s="28"/>
      <c r="B10" s="27" t="s">
        <v>45</v>
      </c>
      <c r="C10" s="36"/>
      <c r="D10" s="36"/>
      <c r="E10" s="36"/>
      <c r="F10" s="36"/>
      <c r="G10" s="36"/>
      <c r="H10" s="36"/>
      <c r="I10" s="36"/>
      <c r="J10" s="36"/>
      <c r="K10" s="36"/>
      <c r="L10" s="36">
        <v>0.04</v>
      </c>
      <c r="M10" s="36"/>
      <c r="N10" s="36"/>
      <c r="O10" s="36"/>
      <c r="P10" s="36"/>
      <c r="Q10" s="36"/>
      <c r="R10" s="36"/>
    </row>
    <row r="11" spans="1:19" x14ac:dyDescent="0.25">
      <c r="A11" s="24" t="s">
        <v>7</v>
      </c>
      <c r="B11" s="24"/>
      <c r="C11" s="36">
        <f>SUM(C4:C10)</f>
        <v>0.1071</v>
      </c>
      <c r="D11" s="36">
        <f t="shared" ref="D11:R11" si="0">SUM(D4:D10)</f>
        <v>2.4299999999999999E-2</v>
      </c>
      <c r="E11" s="36">
        <f t="shared" si="0"/>
        <v>1.2E-2</v>
      </c>
      <c r="F11" s="36">
        <f t="shared" si="0"/>
        <v>1.2500000000000001E-2</v>
      </c>
      <c r="G11" s="36">
        <f t="shared" si="0"/>
        <v>2.5000000000000001E-3</v>
      </c>
      <c r="H11" s="36">
        <f t="shared" si="0"/>
        <v>0.12</v>
      </c>
      <c r="I11" s="36">
        <f t="shared" si="0"/>
        <v>5.0999999999999997E-2</v>
      </c>
      <c r="J11" s="36">
        <f t="shared" si="0"/>
        <v>1.03E-2</v>
      </c>
      <c r="K11" s="36">
        <f t="shared" si="0"/>
        <v>1E-3</v>
      </c>
      <c r="L11" s="36">
        <f t="shared" si="0"/>
        <v>0.04</v>
      </c>
      <c r="M11" s="36">
        <v>0.1</v>
      </c>
      <c r="N11" s="36">
        <f t="shared" si="0"/>
        <v>3.0000000000000001E-3</v>
      </c>
      <c r="O11" s="36">
        <f t="shared" si="0"/>
        <v>2.5000000000000001E-2</v>
      </c>
      <c r="P11" s="36">
        <f t="shared" si="0"/>
        <v>5.0000000000000001E-3</v>
      </c>
      <c r="Q11" s="36">
        <f t="shared" si="0"/>
        <v>6.0000000000000001E-3</v>
      </c>
      <c r="R11" s="36">
        <f t="shared" si="0"/>
        <v>6.0000000000000001E-3</v>
      </c>
    </row>
    <row r="12" spans="1:19" x14ac:dyDescent="0.25">
      <c r="A12" s="24" t="s">
        <v>8</v>
      </c>
      <c r="B12" s="24"/>
      <c r="C12" s="36">
        <v>55</v>
      </c>
      <c r="D12" s="36">
        <v>450</v>
      </c>
      <c r="E12" s="36">
        <v>35</v>
      </c>
      <c r="F12" s="36">
        <v>80</v>
      </c>
      <c r="G12" s="36">
        <v>185</v>
      </c>
      <c r="H12" s="36">
        <v>240</v>
      </c>
      <c r="I12" s="36">
        <v>85</v>
      </c>
      <c r="J12" s="36">
        <v>610</v>
      </c>
      <c r="K12" s="36">
        <v>850</v>
      </c>
      <c r="L12" s="36">
        <v>35</v>
      </c>
      <c r="M12" s="36">
        <v>90</v>
      </c>
      <c r="N12" s="36">
        <v>15</v>
      </c>
      <c r="O12" s="36">
        <v>75</v>
      </c>
      <c r="P12" s="36">
        <v>17</v>
      </c>
      <c r="Q12" s="36">
        <v>80</v>
      </c>
      <c r="R12" s="36">
        <v>150</v>
      </c>
    </row>
    <row r="13" spans="1:19" x14ac:dyDescent="0.25">
      <c r="A13" s="24" t="s">
        <v>9</v>
      </c>
      <c r="B13" s="24"/>
      <c r="C13" s="36">
        <f>C11*C12</f>
        <v>5.8905000000000003</v>
      </c>
      <c r="D13" s="36">
        <f t="shared" ref="D13:M13" si="1">D11*D12</f>
        <v>10.934999999999999</v>
      </c>
      <c r="E13" s="36">
        <f t="shared" si="1"/>
        <v>0.42</v>
      </c>
      <c r="F13" s="36">
        <f t="shared" si="1"/>
        <v>1</v>
      </c>
      <c r="G13" s="36">
        <f t="shared" si="1"/>
        <v>0.46250000000000002</v>
      </c>
      <c r="H13" s="36">
        <f t="shared" si="1"/>
        <v>28.799999999999997</v>
      </c>
      <c r="I13" s="36">
        <f t="shared" si="1"/>
        <v>4.335</v>
      </c>
      <c r="J13" s="36">
        <f t="shared" si="1"/>
        <v>6.2830000000000004</v>
      </c>
      <c r="K13" s="36">
        <f t="shared" si="1"/>
        <v>0.85</v>
      </c>
      <c r="L13" s="36">
        <f t="shared" si="1"/>
        <v>1.4000000000000001</v>
      </c>
      <c r="M13" s="36">
        <f t="shared" si="1"/>
        <v>9</v>
      </c>
      <c r="N13" s="36">
        <f>N11*N12</f>
        <v>4.4999999999999998E-2</v>
      </c>
      <c r="O13" s="36">
        <f t="shared" ref="O13:R13" si="2">O11*O12</f>
        <v>1.875</v>
      </c>
      <c r="P13" s="36">
        <f t="shared" si="2"/>
        <v>8.5000000000000006E-2</v>
      </c>
      <c r="Q13" s="36">
        <f t="shared" si="2"/>
        <v>0.48</v>
      </c>
      <c r="R13" s="36">
        <f t="shared" si="2"/>
        <v>0.9</v>
      </c>
    </row>
    <row r="14" spans="1:19" x14ac:dyDescent="0.25">
      <c r="A14" s="24" t="s">
        <v>10</v>
      </c>
      <c r="B14" s="24"/>
      <c r="C14" s="36">
        <v>70</v>
      </c>
      <c r="D14" s="36">
        <v>70</v>
      </c>
      <c r="E14" s="36">
        <v>70</v>
      </c>
      <c r="F14" s="36">
        <v>70</v>
      </c>
      <c r="G14" s="36">
        <v>70</v>
      </c>
      <c r="H14" s="36">
        <v>70</v>
      </c>
      <c r="I14" s="36">
        <v>70</v>
      </c>
      <c r="J14" s="36">
        <v>70</v>
      </c>
      <c r="K14" s="36">
        <v>70</v>
      </c>
      <c r="L14" s="36">
        <v>70</v>
      </c>
      <c r="M14" s="36">
        <v>70</v>
      </c>
      <c r="N14" s="36">
        <v>70</v>
      </c>
      <c r="O14" s="36">
        <v>70</v>
      </c>
      <c r="P14" s="36">
        <v>70</v>
      </c>
      <c r="Q14" s="36">
        <v>70</v>
      </c>
      <c r="R14" s="36">
        <v>70</v>
      </c>
    </row>
    <row r="15" spans="1:19" x14ac:dyDescent="0.25">
      <c r="A15" s="24" t="s">
        <v>35</v>
      </c>
      <c r="B15" s="24"/>
      <c r="C15" s="36">
        <f t="shared" ref="C15:R16" si="3">C11*C14</f>
        <v>7.4969999999999999</v>
      </c>
      <c r="D15" s="36">
        <f t="shared" si="3"/>
        <v>1.7009999999999998</v>
      </c>
      <c r="E15" s="36">
        <f t="shared" si="3"/>
        <v>0.84</v>
      </c>
      <c r="F15" s="36">
        <f t="shared" si="3"/>
        <v>0.875</v>
      </c>
      <c r="G15" s="36">
        <f t="shared" si="3"/>
        <v>0.17500000000000002</v>
      </c>
      <c r="H15" s="36">
        <f t="shared" si="3"/>
        <v>8.4</v>
      </c>
      <c r="I15" s="36">
        <f t="shared" si="3"/>
        <v>3.57</v>
      </c>
      <c r="J15" s="36">
        <f t="shared" si="3"/>
        <v>0.72099999999999997</v>
      </c>
      <c r="K15" s="36">
        <f t="shared" si="3"/>
        <v>7.0000000000000007E-2</v>
      </c>
      <c r="L15" s="36">
        <v>4</v>
      </c>
      <c r="M15" s="36">
        <f t="shared" si="3"/>
        <v>7</v>
      </c>
      <c r="N15" s="36">
        <f t="shared" si="3"/>
        <v>0.21</v>
      </c>
      <c r="O15" s="36">
        <f t="shared" si="3"/>
        <v>1.75</v>
      </c>
      <c r="P15" s="36">
        <f t="shared" si="3"/>
        <v>0.35000000000000003</v>
      </c>
      <c r="Q15" s="36">
        <f t="shared" si="3"/>
        <v>0.42</v>
      </c>
      <c r="R15" s="36">
        <f t="shared" si="3"/>
        <v>0.42</v>
      </c>
    </row>
    <row r="16" spans="1:19" x14ac:dyDescent="0.25">
      <c r="A16" s="24" t="s">
        <v>12</v>
      </c>
      <c r="B16" s="24"/>
      <c r="C16" s="36">
        <f t="shared" si="3"/>
        <v>412.33499999999998</v>
      </c>
      <c r="D16" s="36">
        <f t="shared" si="3"/>
        <v>765.44999999999993</v>
      </c>
      <c r="E16" s="36">
        <f t="shared" si="3"/>
        <v>29.4</v>
      </c>
      <c r="F16" s="36">
        <f t="shared" si="3"/>
        <v>70</v>
      </c>
      <c r="G16" s="36">
        <f t="shared" si="3"/>
        <v>32.375</v>
      </c>
      <c r="H16" s="36">
        <f t="shared" si="3"/>
        <v>2016</v>
      </c>
      <c r="I16" s="36">
        <f t="shared" si="3"/>
        <v>303.45</v>
      </c>
      <c r="J16" s="36">
        <f t="shared" si="3"/>
        <v>439.81</v>
      </c>
      <c r="K16" s="36">
        <f t="shared" si="3"/>
        <v>59.500000000000007</v>
      </c>
      <c r="L16" s="36">
        <f t="shared" si="3"/>
        <v>140</v>
      </c>
      <c r="M16" s="36">
        <f t="shared" si="3"/>
        <v>630</v>
      </c>
      <c r="N16" s="36">
        <f t="shared" si="3"/>
        <v>3.15</v>
      </c>
      <c r="O16" s="36">
        <f t="shared" si="3"/>
        <v>131.25</v>
      </c>
      <c r="P16" s="36">
        <f t="shared" si="3"/>
        <v>5.95</v>
      </c>
      <c r="Q16" s="36">
        <f t="shared" si="3"/>
        <v>33.6</v>
      </c>
      <c r="R16" s="36">
        <f t="shared" si="3"/>
        <v>63</v>
      </c>
      <c r="S16">
        <f>SUM(C16:R16)</f>
        <v>5135.2699999999995</v>
      </c>
    </row>
  </sheetData>
  <mergeCells count="11">
    <mergeCell ref="A12:B12"/>
    <mergeCell ref="A13:B13"/>
    <mergeCell ref="A14:B14"/>
    <mergeCell ref="A15:B15"/>
    <mergeCell ref="A16:B16"/>
    <mergeCell ref="A1:B1"/>
    <mergeCell ref="C1:P2"/>
    <mergeCell ref="A2:B2"/>
    <mergeCell ref="A3:B3"/>
    <mergeCell ref="A4:A10"/>
    <mergeCell ref="A11:B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S5" sqref="S5"/>
    </sheetView>
  </sheetViews>
  <sheetFormatPr defaultRowHeight="15" x14ac:dyDescent="0.25"/>
  <sheetData>
    <row r="1" spans="1:18" x14ac:dyDescent="0.25">
      <c r="A1" s="20">
        <v>44513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x14ac:dyDescent="0.25">
      <c r="A2" s="37" t="s">
        <v>1</v>
      </c>
      <c r="B2" s="38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41.25" x14ac:dyDescent="0.25">
      <c r="A3" s="39" t="s">
        <v>49</v>
      </c>
      <c r="B3" s="40"/>
      <c r="C3" s="25" t="s">
        <v>50</v>
      </c>
      <c r="D3" s="25" t="s">
        <v>54</v>
      </c>
      <c r="E3" s="25" t="s">
        <v>52</v>
      </c>
      <c r="F3" s="25" t="s">
        <v>20</v>
      </c>
      <c r="G3" s="25" t="s">
        <v>63</v>
      </c>
      <c r="H3" s="25" t="s">
        <v>68</v>
      </c>
      <c r="I3" s="25" t="s">
        <v>72</v>
      </c>
      <c r="J3" s="25" t="s">
        <v>43</v>
      </c>
      <c r="K3" s="25" t="s">
        <v>56</v>
      </c>
      <c r="L3" s="25" t="s">
        <v>25</v>
      </c>
      <c r="M3" s="25" t="s">
        <v>57</v>
      </c>
      <c r="N3" s="25" t="s">
        <v>40</v>
      </c>
      <c r="O3" s="25" t="s">
        <v>41</v>
      </c>
      <c r="P3" s="25" t="s">
        <v>28</v>
      </c>
      <c r="Q3" s="25" t="s">
        <v>38</v>
      </c>
    </row>
    <row r="4" spans="1:18" ht="45" x14ac:dyDescent="0.25">
      <c r="A4" s="26" t="s">
        <v>58</v>
      </c>
      <c r="B4" s="27" t="s">
        <v>73</v>
      </c>
      <c r="C4" s="27">
        <v>0.12</v>
      </c>
      <c r="D4" s="27">
        <v>0.03</v>
      </c>
      <c r="E4" s="27">
        <v>6.0000000000000001E-3</v>
      </c>
      <c r="F4" s="27">
        <v>1.2500000000000001E-2</v>
      </c>
      <c r="G4" s="27">
        <v>5.0000000000000001E-3</v>
      </c>
      <c r="H4" s="27"/>
      <c r="I4" s="27">
        <v>5.0000000000000001E-3</v>
      </c>
      <c r="J4" s="27"/>
      <c r="K4" s="27"/>
      <c r="L4" s="27"/>
      <c r="M4" s="27"/>
      <c r="N4" s="27">
        <v>1E-3</v>
      </c>
      <c r="O4" s="27"/>
      <c r="P4" s="27">
        <v>5.0000000000000001E-3</v>
      </c>
      <c r="Q4" s="27">
        <v>5.0000000000000001E-3</v>
      </c>
    </row>
    <row r="5" spans="1:18" ht="45" x14ac:dyDescent="0.25">
      <c r="A5" s="28"/>
      <c r="B5" s="27" t="s">
        <v>74</v>
      </c>
      <c r="C5" s="27">
        <v>0.114</v>
      </c>
      <c r="D5" s="27"/>
      <c r="E5" s="27"/>
      <c r="F5" s="27"/>
      <c r="G5" s="27"/>
      <c r="H5" s="27"/>
      <c r="I5" s="27"/>
      <c r="J5" s="27">
        <v>4.0000000000000001E-3</v>
      </c>
      <c r="K5" s="27"/>
      <c r="L5" s="27"/>
      <c r="M5" s="27"/>
      <c r="N5" s="27">
        <v>1E-3</v>
      </c>
      <c r="O5" s="27"/>
      <c r="P5" s="27"/>
      <c r="Q5" s="27"/>
    </row>
    <row r="6" spans="1:18" ht="45" x14ac:dyDescent="0.25">
      <c r="A6" s="28"/>
      <c r="B6" s="27" t="s">
        <v>75</v>
      </c>
      <c r="C6" s="27"/>
      <c r="D6" s="27">
        <v>7.9000000000000001E-2</v>
      </c>
      <c r="E6" s="27">
        <v>8.9999999999999993E-3</v>
      </c>
      <c r="F6" s="27"/>
      <c r="G6" s="27"/>
      <c r="H6" s="27">
        <v>6.0000000000000001E-3</v>
      </c>
      <c r="I6" s="27"/>
      <c r="J6" s="27"/>
      <c r="K6" s="27"/>
      <c r="L6" s="27"/>
      <c r="M6" s="27"/>
      <c r="N6" s="27"/>
      <c r="O6" s="27"/>
      <c r="P6" s="27"/>
      <c r="Q6" s="27">
        <v>2E-3</v>
      </c>
    </row>
    <row r="7" spans="1:18" ht="60" x14ac:dyDescent="0.25">
      <c r="A7" s="28"/>
      <c r="B7" s="27" t="s">
        <v>62</v>
      </c>
      <c r="C7" s="27"/>
      <c r="D7" s="27"/>
      <c r="E7" s="27"/>
      <c r="F7" s="27"/>
      <c r="G7" s="27"/>
      <c r="H7" s="27"/>
      <c r="I7" s="27"/>
      <c r="J7" s="27"/>
      <c r="K7" s="36">
        <v>0.02</v>
      </c>
      <c r="L7" s="27"/>
      <c r="M7" s="27"/>
      <c r="N7" s="27"/>
      <c r="O7" s="27">
        <v>0.02</v>
      </c>
      <c r="P7" s="27"/>
      <c r="Q7" s="27"/>
    </row>
    <row r="8" spans="1:18" x14ac:dyDescent="0.25">
      <c r="A8" s="28"/>
      <c r="B8" s="27" t="s">
        <v>57</v>
      </c>
      <c r="C8" s="27"/>
      <c r="D8" s="27"/>
      <c r="E8" s="27"/>
      <c r="F8" s="27"/>
      <c r="G8" s="27"/>
      <c r="H8" s="27"/>
      <c r="I8" s="27"/>
      <c r="J8" s="27"/>
      <c r="K8" s="36"/>
      <c r="L8" s="27"/>
      <c r="M8" s="27">
        <v>0.1</v>
      </c>
      <c r="N8" s="27"/>
      <c r="O8" s="27"/>
      <c r="P8" s="27"/>
      <c r="Q8" s="27"/>
    </row>
    <row r="9" spans="1:18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8" x14ac:dyDescent="0.25">
      <c r="A10" s="41"/>
      <c r="B10" s="27" t="s">
        <v>45</v>
      </c>
      <c r="C10" s="27"/>
      <c r="D10" s="27"/>
      <c r="E10" s="27"/>
      <c r="F10" s="27"/>
      <c r="G10" s="27"/>
      <c r="H10" s="27"/>
      <c r="I10" s="27"/>
      <c r="J10" s="27"/>
      <c r="K10" s="27"/>
      <c r="L10" s="27">
        <v>0.04</v>
      </c>
      <c r="M10" s="27"/>
      <c r="N10" s="27"/>
      <c r="O10" s="27"/>
      <c r="P10" s="27"/>
      <c r="Q10" s="27"/>
    </row>
    <row r="11" spans="1:18" x14ac:dyDescent="0.25">
      <c r="A11" s="39" t="s">
        <v>7</v>
      </c>
      <c r="B11" s="40"/>
      <c r="C11" s="27">
        <f>SUM(C4:C10)</f>
        <v>0.23399999999999999</v>
      </c>
      <c r="D11" s="27">
        <f t="shared" ref="D11:Q11" si="0">SUM(D4:D10)</f>
        <v>0.109</v>
      </c>
      <c r="E11" s="27">
        <f t="shared" si="0"/>
        <v>1.4999999999999999E-2</v>
      </c>
      <c r="F11" s="27">
        <f t="shared" si="0"/>
        <v>1.2500000000000001E-2</v>
      </c>
      <c r="G11" s="27">
        <f t="shared" si="0"/>
        <v>5.0000000000000001E-3</v>
      </c>
      <c r="H11" s="27">
        <f t="shared" si="0"/>
        <v>6.0000000000000001E-3</v>
      </c>
      <c r="I11" s="27">
        <f t="shared" si="0"/>
        <v>5.0000000000000001E-3</v>
      </c>
      <c r="J11" s="27">
        <f t="shared" si="0"/>
        <v>4.0000000000000001E-3</v>
      </c>
      <c r="K11" s="27">
        <f t="shared" si="0"/>
        <v>0.02</v>
      </c>
      <c r="L11" s="27">
        <f t="shared" si="0"/>
        <v>0.04</v>
      </c>
      <c r="M11" s="27">
        <f>SUM(M4:M10)</f>
        <v>0.1</v>
      </c>
      <c r="N11" s="27">
        <f t="shared" si="0"/>
        <v>2E-3</v>
      </c>
      <c r="O11" s="27">
        <f t="shared" si="0"/>
        <v>0.02</v>
      </c>
      <c r="P11" s="27">
        <f t="shared" si="0"/>
        <v>5.0000000000000001E-3</v>
      </c>
      <c r="Q11" s="27">
        <f t="shared" si="0"/>
        <v>7.0000000000000001E-3</v>
      </c>
    </row>
    <row r="12" spans="1:18" x14ac:dyDescent="0.25">
      <c r="A12" s="39" t="s">
        <v>8</v>
      </c>
      <c r="B12" s="40"/>
      <c r="C12" s="27">
        <v>55</v>
      </c>
      <c r="D12" s="27">
        <v>450</v>
      </c>
      <c r="E12" s="27">
        <v>35</v>
      </c>
      <c r="F12" s="27">
        <v>80</v>
      </c>
      <c r="G12" s="27">
        <v>185</v>
      </c>
      <c r="H12" s="27">
        <v>150</v>
      </c>
      <c r="I12" s="27">
        <v>85</v>
      </c>
      <c r="J12" s="27">
        <v>610</v>
      </c>
      <c r="K12" s="27">
        <v>380</v>
      </c>
      <c r="L12" s="27">
        <v>35</v>
      </c>
      <c r="M12" s="27">
        <v>90</v>
      </c>
      <c r="N12" s="27">
        <v>15</v>
      </c>
      <c r="O12" s="27">
        <v>75</v>
      </c>
      <c r="P12" s="27">
        <v>390</v>
      </c>
      <c r="Q12" s="27">
        <v>45</v>
      </c>
    </row>
    <row r="13" spans="1:18" x14ac:dyDescent="0.25">
      <c r="A13" s="39" t="s">
        <v>9</v>
      </c>
      <c r="B13" s="40"/>
      <c r="C13" s="27">
        <f>C11*C12</f>
        <v>12.87</v>
      </c>
      <c r="D13" s="27">
        <f t="shared" ref="D13:M13" si="1">D11*D12</f>
        <v>49.05</v>
      </c>
      <c r="E13" s="27">
        <f t="shared" si="1"/>
        <v>0.52500000000000002</v>
      </c>
      <c r="F13" s="27">
        <f t="shared" si="1"/>
        <v>1</v>
      </c>
      <c r="G13" s="27">
        <f t="shared" si="1"/>
        <v>0.92500000000000004</v>
      </c>
      <c r="H13" s="27">
        <f t="shared" si="1"/>
        <v>0.9</v>
      </c>
      <c r="I13" s="27">
        <f t="shared" si="1"/>
        <v>0.42499999999999999</v>
      </c>
      <c r="J13" s="27">
        <f t="shared" si="1"/>
        <v>2.44</v>
      </c>
      <c r="K13" s="27">
        <f t="shared" si="1"/>
        <v>7.6000000000000005</v>
      </c>
      <c r="L13" s="27">
        <f t="shared" si="1"/>
        <v>1.4000000000000001</v>
      </c>
      <c r="M13" s="27">
        <f t="shared" si="1"/>
        <v>9</v>
      </c>
      <c r="N13" s="27">
        <f>N11*N12</f>
        <v>0.03</v>
      </c>
      <c r="O13" s="27">
        <f t="shared" ref="O13:Q13" si="2">O11*O12</f>
        <v>1.5</v>
      </c>
      <c r="P13" s="27">
        <f t="shared" si="2"/>
        <v>1.95</v>
      </c>
      <c r="Q13" s="27">
        <f t="shared" si="2"/>
        <v>0.315</v>
      </c>
    </row>
    <row r="14" spans="1:18" x14ac:dyDescent="0.25">
      <c r="A14" s="39" t="s">
        <v>10</v>
      </c>
      <c r="B14" s="40"/>
      <c r="C14" s="27">
        <v>50</v>
      </c>
      <c r="D14" s="27">
        <v>50</v>
      </c>
      <c r="E14" s="27">
        <v>50</v>
      </c>
      <c r="F14" s="27">
        <v>50</v>
      </c>
      <c r="G14" s="27">
        <v>50</v>
      </c>
      <c r="H14" s="27">
        <v>50</v>
      </c>
      <c r="I14" s="27">
        <v>50</v>
      </c>
      <c r="J14" s="27">
        <v>50</v>
      </c>
      <c r="K14" s="27">
        <v>50</v>
      </c>
      <c r="L14" s="27">
        <v>50</v>
      </c>
      <c r="M14" s="27">
        <v>50</v>
      </c>
      <c r="N14" s="27">
        <v>50</v>
      </c>
      <c r="O14" s="27">
        <v>50</v>
      </c>
      <c r="P14" s="27">
        <v>50</v>
      </c>
      <c r="Q14" s="27">
        <v>50</v>
      </c>
    </row>
    <row r="15" spans="1:18" x14ac:dyDescent="0.25">
      <c r="A15" s="39" t="s">
        <v>35</v>
      </c>
      <c r="B15" s="40"/>
      <c r="C15" s="27">
        <f t="shared" ref="C15:K16" si="3">C11*C14</f>
        <v>11.7</v>
      </c>
      <c r="D15" s="27">
        <f t="shared" si="3"/>
        <v>5.45</v>
      </c>
      <c r="E15" s="27">
        <f t="shared" si="3"/>
        <v>0.75</v>
      </c>
      <c r="F15" s="27">
        <f t="shared" si="3"/>
        <v>0.625</v>
      </c>
      <c r="G15" s="27">
        <f t="shared" si="3"/>
        <v>0.25</v>
      </c>
      <c r="H15" s="27">
        <f t="shared" si="3"/>
        <v>0.3</v>
      </c>
      <c r="I15" s="27">
        <f t="shared" si="3"/>
        <v>0.25</v>
      </c>
      <c r="J15" s="27">
        <f t="shared" si="3"/>
        <v>0.2</v>
      </c>
      <c r="K15" s="27">
        <f t="shared" si="3"/>
        <v>1</v>
      </c>
      <c r="L15" s="27">
        <v>4</v>
      </c>
      <c r="M15" s="27">
        <f t="shared" ref="M15:Q16" si="4">M11*M14</f>
        <v>5</v>
      </c>
      <c r="N15" s="27">
        <f t="shared" si="4"/>
        <v>0.1</v>
      </c>
      <c r="O15" s="27">
        <f t="shared" si="4"/>
        <v>1</v>
      </c>
      <c r="P15" s="27">
        <f t="shared" si="4"/>
        <v>0.25</v>
      </c>
      <c r="Q15" s="27">
        <f t="shared" si="4"/>
        <v>0.35000000000000003</v>
      </c>
    </row>
    <row r="16" spans="1:18" x14ac:dyDescent="0.25">
      <c r="A16" s="39" t="s">
        <v>12</v>
      </c>
      <c r="B16" s="40"/>
      <c r="C16" s="27">
        <f t="shared" si="3"/>
        <v>643.5</v>
      </c>
      <c r="D16" s="27">
        <f t="shared" si="3"/>
        <v>2452.5</v>
      </c>
      <c r="E16" s="27">
        <f t="shared" si="3"/>
        <v>26.25</v>
      </c>
      <c r="F16" s="27">
        <f t="shared" si="3"/>
        <v>50</v>
      </c>
      <c r="G16" s="27">
        <f t="shared" si="3"/>
        <v>46.25</v>
      </c>
      <c r="H16" s="27">
        <f t="shared" si="3"/>
        <v>45</v>
      </c>
      <c r="I16" s="27">
        <f t="shared" si="3"/>
        <v>21.25</v>
      </c>
      <c r="J16" s="27">
        <f t="shared" si="3"/>
        <v>122</v>
      </c>
      <c r="K16" s="27">
        <f t="shared" si="3"/>
        <v>380</v>
      </c>
      <c r="L16" s="27">
        <f>L12*L15</f>
        <v>140</v>
      </c>
      <c r="M16" s="27">
        <f t="shared" si="4"/>
        <v>450</v>
      </c>
      <c r="N16" s="27">
        <f t="shared" si="4"/>
        <v>1.5</v>
      </c>
      <c r="O16" s="27">
        <f t="shared" si="4"/>
        <v>75</v>
      </c>
      <c r="P16" s="27">
        <f t="shared" si="4"/>
        <v>97.5</v>
      </c>
      <c r="Q16" s="27">
        <f t="shared" si="4"/>
        <v>15.750000000000002</v>
      </c>
      <c r="R16" s="32">
        <f>SUM(C16:Q16)</f>
        <v>4566.5</v>
      </c>
    </row>
  </sheetData>
  <mergeCells count="11">
    <mergeCell ref="A12:B12"/>
    <mergeCell ref="A13:B13"/>
    <mergeCell ref="A14:B14"/>
    <mergeCell ref="A15:B15"/>
    <mergeCell ref="A16:B16"/>
    <mergeCell ref="A1:B1"/>
    <mergeCell ref="C1:P2"/>
    <mergeCell ref="A2:B2"/>
    <mergeCell ref="A3:B3"/>
    <mergeCell ref="A4:A10"/>
    <mergeCell ref="A11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R5" sqref="R5"/>
    </sheetView>
  </sheetViews>
  <sheetFormatPr defaultRowHeight="15" x14ac:dyDescent="0.25"/>
  <sheetData>
    <row r="1" spans="1:17" x14ac:dyDescent="0.25">
      <c r="A1" s="20">
        <v>44516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41.25" x14ac:dyDescent="0.25">
      <c r="A3" s="24" t="s">
        <v>49</v>
      </c>
      <c r="B3" s="24"/>
      <c r="C3" s="25" t="s">
        <v>50</v>
      </c>
      <c r="D3" s="25" t="s">
        <v>55</v>
      </c>
      <c r="E3" s="25" t="s">
        <v>52</v>
      </c>
      <c r="F3" s="25" t="s">
        <v>20</v>
      </c>
      <c r="G3" s="25" t="s">
        <v>63</v>
      </c>
      <c r="H3" s="25" t="s">
        <v>54</v>
      </c>
      <c r="I3" s="25" t="s">
        <v>67</v>
      </c>
      <c r="J3" s="25" t="s">
        <v>43</v>
      </c>
      <c r="K3" s="25" t="s">
        <v>24</v>
      </c>
      <c r="L3" s="25" t="s">
        <v>25</v>
      </c>
      <c r="M3" s="25" t="s">
        <v>56</v>
      </c>
      <c r="N3" s="25" t="s">
        <v>40</v>
      </c>
      <c r="O3" s="25" t="s">
        <v>41</v>
      </c>
      <c r="P3" s="25" t="s">
        <v>28</v>
      </c>
    </row>
    <row r="4" spans="1:17" ht="90" x14ac:dyDescent="0.25">
      <c r="A4" s="26" t="s">
        <v>58</v>
      </c>
      <c r="B4" s="27" t="s">
        <v>64</v>
      </c>
      <c r="C4" s="27">
        <v>0.1</v>
      </c>
      <c r="D4" s="27">
        <v>1.4999999999999999E-2</v>
      </c>
      <c r="E4" s="27">
        <v>1.2E-2</v>
      </c>
      <c r="F4" s="27"/>
      <c r="G4" s="27">
        <v>0.05</v>
      </c>
      <c r="H4" s="27"/>
      <c r="I4" s="27"/>
      <c r="J4" s="27"/>
      <c r="K4" s="27"/>
      <c r="L4" s="27"/>
      <c r="M4" s="27"/>
      <c r="N4" s="27">
        <v>1E-3</v>
      </c>
      <c r="O4" s="27"/>
      <c r="P4" s="27"/>
    </row>
    <row r="5" spans="1:17" ht="30" x14ac:dyDescent="0.25">
      <c r="A5" s="28"/>
      <c r="B5" s="27" t="s">
        <v>77</v>
      </c>
      <c r="C5" s="27"/>
      <c r="D5" s="27"/>
      <c r="E5" s="27">
        <v>8.0000000000000002E-3</v>
      </c>
      <c r="F5" s="27">
        <v>1.2999999999999999E-2</v>
      </c>
      <c r="G5" s="27">
        <v>6.6E-3</v>
      </c>
      <c r="H5" s="27">
        <v>9.6000000000000002E-2</v>
      </c>
      <c r="I5" s="27">
        <v>4.4999999999999998E-2</v>
      </c>
      <c r="J5" s="27"/>
      <c r="K5" s="27"/>
      <c r="L5" s="27"/>
      <c r="M5" s="27"/>
      <c r="N5" s="27">
        <v>2E-3</v>
      </c>
      <c r="O5" s="27"/>
      <c r="P5" s="27"/>
    </row>
    <row r="6" spans="1:17" ht="60" x14ac:dyDescent="0.25">
      <c r="A6" s="28"/>
      <c r="B6" s="27" t="s">
        <v>62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>
        <v>0.02</v>
      </c>
      <c r="N6" s="27"/>
      <c r="O6" s="27">
        <v>2.4E-2</v>
      </c>
      <c r="P6" s="27"/>
    </row>
    <row r="7" spans="1:17" x14ac:dyDescent="0.25">
      <c r="A7" s="28"/>
      <c r="B7" s="27" t="s">
        <v>24</v>
      </c>
      <c r="C7" s="27"/>
      <c r="D7" s="27"/>
      <c r="E7" s="27"/>
      <c r="F7" s="27"/>
      <c r="G7" s="27"/>
      <c r="H7" s="27"/>
      <c r="I7" s="27"/>
      <c r="J7" s="27"/>
      <c r="K7" s="36"/>
      <c r="L7" s="27"/>
      <c r="M7" s="27"/>
      <c r="N7" s="27"/>
      <c r="O7" s="27"/>
      <c r="P7" s="27"/>
    </row>
    <row r="8" spans="1:17" x14ac:dyDescent="0.25">
      <c r="A8" s="28"/>
      <c r="B8" s="27"/>
      <c r="C8" s="27"/>
      <c r="D8" s="27"/>
      <c r="E8" s="27"/>
      <c r="F8" s="27"/>
      <c r="G8" s="27"/>
      <c r="H8" s="27"/>
      <c r="I8" s="27"/>
      <c r="J8" s="27"/>
      <c r="K8" s="36"/>
      <c r="L8" s="27"/>
      <c r="M8" s="27"/>
      <c r="N8" s="27"/>
      <c r="O8" s="27"/>
      <c r="P8" s="27"/>
    </row>
    <row r="9" spans="1:17" x14ac:dyDescent="0.25">
      <c r="A9" s="28"/>
      <c r="B9" s="27" t="s">
        <v>45</v>
      </c>
      <c r="C9" s="27"/>
      <c r="D9" s="27"/>
      <c r="E9" s="27"/>
      <c r="F9" s="27"/>
      <c r="G9" s="27"/>
      <c r="H9" s="27"/>
      <c r="I9" s="27"/>
      <c r="J9" s="27"/>
      <c r="K9" s="27"/>
      <c r="L9" s="27">
        <v>0.04</v>
      </c>
      <c r="M9" s="27"/>
      <c r="N9" s="27"/>
      <c r="O9" s="27"/>
      <c r="P9" s="27"/>
    </row>
    <row r="10" spans="1:17" x14ac:dyDescent="0.25">
      <c r="A10" s="24" t="s">
        <v>7</v>
      </c>
      <c r="B10" s="24"/>
      <c r="C10" s="27">
        <f t="shared" ref="C10:P10" si="0">SUM(C4:C9)</f>
        <v>0.1</v>
      </c>
      <c r="D10" s="27">
        <f t="shared" si="0"/>
        <v>1.4999999999999999E-2</v>
      </c>
      <c r="E10" s="27">
        <f t="shared" si="0"/>
        <v>0.02</v>
      </c>
      <c r="F10" s="27">
        <f t="shared" si="0"/>
        <v>1.2999999999999999E-2</v>
      </c>
      <c r="G10" s="27">
        <f t="shared" si="0"/>
        <v>5.6600000000000004E-2</v>
      </c>
      <c r="H10" s="27">
        <f t="shared" si="0"/>
        <v>9.6000000000000002E-2</v>
      </c>
      <c r="I10" s="27">
        <f t="shared" si="0"/>
        <v>4.4999999999999998E-2</v>
      </c>
      <c r="J10" s="27">
        <f t="shared" si="0"/>
        <v>0</v>
      </c>
      <c r="K10" s="27">
        <f t="shared" si="0"/>
        <v>0</v>
      </c>
      <c r="L10" s="27">
        <f t="shared" si="0"/>
        <v>0.04</v>
      </c>
      <c r="M10" s="27">
        <f t="shared" si="0"/>
        <v>0.02</v>
      </c>
      <c r="N10" s="27">
        <f t="shared" si="0"/>
        <v>3.0000000000000001E-3</v>
      </c>
      <c r="O10" s="27">
        <f t="shared" si="0"/>
        <v>2.4E-2</v>
      </c>
      <c r="P10" s="27">
        <f t="shared" si="0"/>
        <v>0</v>
      </c>
    </row>
    <row r="11" spans="1:17" x14ac:dyDescent="0.25">
      <c r="A11" s="24" t="s">
        <v>8</v>
      </c>
      <c r="B11" s="24"/>
      <c r="C11" s="27">
        <v>55</v>
      </c>
      <c r="D11" s="27">
        <v>85</v>
      </c>
      <c r="E11" s="27">
        <v>35</v>
      </c>
      <c r="F11" s="27">
        <v>80</v>
      </c>
      <c r="G11" s="27">
        <v>185</v>
      </c>
      <c r="H11" s="27">
        <v>400</v>
      </c>
      <c r="I11" s="27">
        <v>73</v>
      </c>
      <c r="J11" s="27">
        <v>610</v>
      </c>
      <c r="K11" s="27">
        <v>107</v>
      </c>
      <c r="L11" s="27">
        <v>35</v>
      </c>
      <c r="M11" s="27">
        <v>90</v>
      </c>
      <c r="N11" s="27">
        <v>15</v>
      </c>
      <c r="O11" s="27">
        <v>75</v>
      </c>
      <c r="P11" s="27">
        <v>390</v>
      </c>
    </row>
    <row r="12" spans="1:17" x14ac:dyDescent="0.25">
      <c r="A12" s="24" t="s">
        <v>9</v>
      </c>
      <c r="B12" s="24"/>
      <c r="C12" s="27">
        <f>C10*C11</f>
        <v>5.5</v>
      </c>
      <c r="D12" s="27">
        <f t="shared" ref="D12:M12" si="1">D10*D11</f>
        <v>1.2749999999999999</v>
      </c>
      <c r="E12" s="27">
        <f t="shared" si="1"/>
        <v>0.70000000000000007</v>
      </c>
      <c r="F12" s="27">
        <f t="shared" si="1"/>
        <v>1.04</v>
      </c>
      <c r="G12" s="27">
        <f t="shared" si="1"/>
        <v>10.471</v>
      </c>
      <c r="H12" s="27">
        <f t="shared" si="1"/>
        <v>38.4</v>
      </c>
      <c r="I12" s="27">
        <f t="shared" si="1"/>
        <v>3.2849999999999997</v>
      </c>
      <c r="J12" s="27">
        <f t="shared" si="1"/>
        <v>0</v>
      </c>
      <c r="K12" s="27">
        <f t="shared" si="1"/>
        <v>0</v>
      </c>
      <c r="L12" s="27">
        <f t="shared" si="1"/>
        <v>1.4000000000000001</v>
      </c>
      <c r="M12" s="27">
        <f t="shared" si="1"/>
        <v>1.8</v>
      </c>
      <c r="N12" s="27">
        <f>N10*N11</f>
        <v>4.4999999999999998E-2</v>
      </c>
      <c r="O12" s="27">
        <f t="shared" ref="O12:P12" si="2">O10*O11</f>
        <v>1.8</v>
      </c>
      <c r="P12" s="27">
        <f t="shared" si="2"/>
        <v>0</v>
      </c>
    </row>
    <row r="13" spans="1:17" x14ac:dyDescent="0.25">
      <c r="A13" s="24" t="s">
        <v>10</v>
      </c>
      <c r="B13" s="24"/>
      <c r="C13" s="27">
        <v>74</v>
      </c>
      <c r="D13" s="27">
        <v>74</v>
      </c>
      <c r="E13" s="27">
        <v>74</v>
      </c>
      <c r="F13" s="27">
        <v>74</v>
      </c>
      <c r="G13" s="27">
        <v>74</v>
      </c>
      <c r="H13" s="27">
        <v>74</v>
      </c>
      <c r="I13" s="27">
        <v>74</v>
      </c>
      <c r="J13" s="27">
        <v>74</v>
      </c>
      <c r="K13" s="27">
        <v>74</v>
      </c>
      <c r="L13" s="27">
        <v>74</v>
      </c>
      <c r="M13" s="27">
        <v>74</v>
      </c>
      <c r="N13" s="27">
        <v>74</v>
      </c>
      <c r="O13" s="27">
        <v>74</v>
      </c>
      <c r="P13" s="27">
        <v>74</v>
      </c>
    </row>
    <row r="14" spans="1:17" x14ac:dyDescent="0.25">
      <c r="A14" s="24" t="s">
        <v>35</v>
      </c>
      <c r="B14" s="24"/>
      <c r="C14" s="27">
        <f t="shared" ref="C14:P15" si="3">C10*C13</f>
        <v>7.4</v>
      </c>
      <c r="D14" s="27">
        <f t="shared" si="3"/>
        <v>1.1099999999999999</v>
      </c>
      <c r="E14" s="27">
        <f t="shared" si="3"/>
        <v>1.48</v>
      </c>
      <c r="F14" s="27">
        <f t="shared" si="3"/>
        <v>0.96199999999999997</v>
      </c>
      <c r="G14" s="27">
        <f t="shared" si="3"/>
        <v>4.1884000000000006</v>
      </c>
      <c r="H14" s="27">
        <f t="shared" si="3"/>
        <v>7.1040000000000001</v>
      </c>
      <c r="I14" s="27">
        <f t="shared" si="3"/>
        <v>3.33</v>
      </c>
      <c r="J14" s="27">
        <f t="shared" si="3"/>
        <v>0</v>
      </c>
      <c r="K14" s="27">
        <f t="shared" si="3"/>
        <v>0</v>
      </c>
      <c r="L14" s="27">
        <v>4</v>
      </c>
      <c r="M14" s="27">
        <f t="shared" si="3"/>
        <v>1.48</v>
      </c>
      <c r="N14" s="27">
        <f t="shared" si="3"/>
        <v>0.222</v>
      </c>
      <c r="O14" s="27">
        <f t="shared" si="3"/>
        <v>1.776</v>
      </c>
      <c r="P14" s="27">
        <f t="shared" si="3"/>
        <v>0</v>
      </c>
    </row>
    <row r="15" spans="1:17" x14ac:dyDescent="0.25">
      <c r="A15" s="24" t="s">
        <v>12</v>
      </c>
      <c r="B15" s="24"/>
      <c r="C15" s="27">
        <f t="shared" si="3"/>
        <v>407</v>
      </c>
      <c r="D15" s="27">
        <f t="shared" si="3"/>
        <v>94.35</v>
      </c>
      <c r="E15" s="27">
        <f t="shared" si="3"/>
        <v>51.8</v>
      </c>
      <c r="F15" s="27">
        <f t="shared" si="3"/>
        <v>76.959999999999994</v>
      </c>
      <c r="G15" s="27">
        <f t="shared" si="3"/>
        <v>774.85400000000016</v>
      </c>
      <c r="H15" s="27">
        <f t="shared" si="3"/>
        <v>2841.6</v>
      </c>
      <c r="I15" s="27">
        <f t="shared" si="3"/>
        <v>243.09</v>
      </c>
      <c r="J15" s="27">
        <f t="shared" si="3"/>
        <v>0</v>
      </c>
      <c r="K15" s="27">
        <f t="shared" si="3"/>
        <v>0</v>
      </c>
      <c r="L15" s="27">
        <f t="shared" si="3"/>
        <v>140</v>
      </c>
      <c r="M15" s="27">
        <f t="shared" si="3"/>
        <v>133.19999999999999</v>
      </c>
      <c r="N15" s="27">
        <f t="shared" si="3"/>
        <v>3.33</v>
      </c>
      <c r="O15" s="27">
        <f t="shared" si="3"/>
        <v>133.19999999999999</v>
      </c>
      <c r="P15" s="27">
        <f t="shared" si="3"/>
        <v>0</v>
      </c>
      <c r="Q15" s="32">
        <f>SUM(C15:P15)</f>
        <v>4899.384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R9" sqref="R9"/>
    </sheetView>
  </sheetViews>
  <sheetFormatPr defaultRowHeight="15" x14ac:dyDescent="0.25"/>
  <sheetData>
    <row r="1" spans="1:17" x14ac:dyDescent="0.25">
      <c r="A1" s="20">
        <v>44517</v>
      </c>
      <c r="B1" s="21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x14ac:dyDescent="0.25">
      <c r="A2" s="22" t="s">
        <v>1</v>
      </c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7" ht="48" x14ac:dyDescent="0.25">
      <c r="A3" s="39" t="s">
        <v>16</v>
      </c>
      <c r="B3" s="40"/>
      <c r="C3" s="2"/>
      <c r="D3" s="42" t="s">
        <v>18</v>
      </c>
      <c r="E3" s="42" t="s">
        <v>19</v>
      </c>
      <c r="F3" s="42" t="s">
        <v>20</v>
      </c>
      <c r="G3" s="42" t="s">
        <v>21</v>
      </c>
      <c r="H3" s="42" t="s">
        <v>63</v>
      </c>
      <c r="I3" s="42" t="s">
        <v>22</v>
      </c>
      <c r="J3" s="42" t="s">
        <v>78</v>
      </c>
      <c r="K3" s="43" t="s">
        <v>79</v>
      </c>
      <c r="L3" s="42" t="s">
        <v>25</v>
      </c>
      <c r="M3" s="42" t="s">
        <v>4</v>
      </c>
      <c r="N3" s="42" t="s">
        <v>26</v>
      </c>
      <c r="O3" s="42" t="s">
        <v>40</v>
      </c>
      <c r="P3" s="42" t="s">
        <v>76</v>
      </c>
      <c r="Q3" s="42" t="s">
        <v>29</v>
      </c>
    </row>
    <row r="4" spans="1:17" ht="75" x14ac:dyDescent="0.25">
      <c r="A4" s="26" t="s">
        <v>30</v>
      </c>
      <c r="B4" s="27" t="s">
        <v>80</v>
      </c>
      <c r="C4" s="27"/>
      <c r="D4" s="27">
        <v>6.25E-2</v>
      </c>
      <c r="E4" s="27">
        <v>0.04</v>
      </c>
      <c r="F4" s="27">
        <v>1.2500000000000001E-2</v>
      </c>
      <c r="G4" s="27">
        <v>1.2E-2</v>
      </c>
      <c r="H4" s="27">
        <v>5.0000000000000001E-3</v>
      </c>
      <c r="I4" s="27"/>
      <c r="J4" s="27">
        <v>0.03</v>
      </c>
      <c r="K4" s="27"/>
      <c r="L4" s="27"/>
      <c r="M4" s="27"/>
      <c r="N4" s="27"/>
      <c r="O4" s="35">
        <v>1E-3</v>
      </c>
      <c r="P4" s="27"/>
      <c r="Q4" s="27"/>
    </row>
    <row r="5" spans="1:17" ht="30" x14ac:dyDescent="0.25">
      <c r="A5" s="28"/>
      <c r="B5" s="27" t="s">
        <v>32</v>
      </c>
      <c r="C5" s="27"/>
      <c r="D5" s="27"/>
      <c r="E5" s="27"/>
      <c r="F5" s="27"/>
      <c r="G5" s="27"/>
      <c r="H5" s="27"/>
      <c r="I5" s="27">
        <v>5.0000000000000001E-3</v>
      </c>
      <c r="J5" s="27"/>
      <c r="K5" s="27"/>
      <c r="L5" s="27"/>
      <c r="M5" s="27">
        <v>0.06</v>
      </c>
      <c r="N5" s="27"/>
      <c r="O5" s="27">
        <v>1E-3</v>
      </c>
      <c r="P5" s="27"/>
      <c r="Q5" s="27"/>
    </row>
    <row r="6" spans="1:17" x14ac:dyDescent="0.25">
      <c r="A6" s="28"/>
      <c r="B6" s="27"/>
      <c r="C6" s="27"/>
      <c r="D6" s="27"/>
      <c r="E6" s="27"/>
      <c r="F6" s="27"/>
      <c r="G6" s="27"/>
      <c r="H6" s="27"/>
      <c r="I6" s="27"/>
      <c r="J6" s="27">
        <v>0.13300000000000001</v>
      </c>
      <c r="K6" s="27"/>
      <c r="L6" s="27"/>
      <c r="M6" s="27"/>
      <c r="N6" s="27"/>
      <c r="O6" s="27"/>
      <c r="P6" s="27"/>
      <c r="Q6" s="27"/>
    </row>
    <row r="7" spans="1:17" ht="30" x14ac:dyDescent="0.25">
      <c r="A7" s="28"/>
      <c r="B7" s="27" t="s">
        <v>79</v>
      </c>
      <c r="C7" s="27"/>
      <c r="D7" s="27"/>
      <c r="E7" s="27"/>
      <c r="F7" s="27"/>
      <c r="G7" s="27"/>
      <c r="H7" s="27"/>
      <c r="I7" s="27"/>
      <c r="J7" s="27"/>
      <c r="K7" s="27">
        <v>0.2</v>
      </c>
      <c r="L7" s="27"/>
      <c r="M7" s="27"/>
      <c r="N7" s="27"/>
      <c r="O7" s="27"/>
      <c r="P7" s="27"/>
      <c r="Q7" s="27"/>
    </row>
    <row r="8" spans="1:17" x14ac:dyDescent="0.25">
      <c r="A8" s="28"/>
      <c r="B8" s="27" t="s">
        <v>6</v>
      </c>
      <c r="C8" s="27"/>
      <c r="D8" s="27"/>
      <c r="E8" s="27"/>
      <c r="F8" s="27"/>
      <c r="G8" s="27"/>
      <c r="H8" s="27"/>
      <c r="I8" s="27"/>
      <c r="J8" s="27"/>
      <c r="K8" s="27"/>
      <c r="L8" s="27">
        <v>0.04</v>
      </c>
      <c r="M8" s="27"/>
      <c r="N8" s="27"/>
      <c r="O8" s="27"/>
      <c r="P8" s="27"/>
      <c r="Q8" s="27"/>
    </row>
    <row r="9" spans="1:17" x14ac:dyDescent="0.25">
      <c r="A9" s="28"/>
      <c r="B9" s="27" t="s">
        <v>76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v>1</v>
      </c>
      <c r="Q9" s="27"/>
    </row>
    <row r="10" spans="1:17" x14ac:dyDescent="0.25">
      <c r="A10" s="24" t="s">
        <v>7</v>
      </c>
      <c r="B10" s="24"/>
      <c r="C10" s="27">
        <f>SUM(C4:C9)</f>
        <v>0</v>
      </c>
      <c r="D10" s="27">
        <f t="shared" ref="D10:P10" si="0">SUM(D4:D9)</f>
        <v>6.25E-2</v>
      </c>
      <c r="E10" s="27">
        <f t="shared" si="0"/>
        <v>0.04</v>
      </c>
      <c r="F10" s="27">
        <f t="shared" si="0"/>
        <v>1.2500000000000001E-2</v>
      </c>
      <c r="G10" s="27">
        <f t="shared" si="0"/>
        <v>1.2E-2</v>
      </c>
      <c r="H10" s="27">
        <f t="shared" si="0"/>
        <v>5.0000000000000001E-3</v>
      </c>
      <c r="I10" s="27">
        <f t="shared" si="0"/>
        <v>5.0000000000000001E-3</v>
      </c>
      <c r="J10" s="27">
        <f t="shared" si="0"/>
        <v>0.16300000000000001</v>
      </c>
      <c r="K10" s="27">
        <f t="shared" si="0"/>
        <v>0.2</v>
      </c>
      <c r="L10" s="27">
        <f t="shared" si="0"/>
        <v>0.04</v>
      </c>
      <c r="M10" s="27">
        <f t="shared" si="0"/>
        <v>0.06</v>
      </c>
      <c r="N10" s="27">
        <f t="shared" si="0"/>
        <v>0</v>
      </c>
      <c r="O10" s="27">
        <f t="shared" si="0"/>
        <v>2E-3</v>
      </c>
      <c r="P10" s="27">
        <f t="shared" si="0"/>
        <v>1</v>
      </c>
      <c r="Q10" s="27"/>
    </row>
    <row r="11" spans="1:17" x14ac:dyDescent="0.25">
      <c r="A11" s="24" t="s">
        <v>8</v>
      </c>
      <c r="B11" s="24"/>
      <c r="C11" s="27">
        <v>90</v>
      </c>
      <c r="D11" s="27">
        <v>48</v>
      </c>
      <c r="E11" s="27">
        <v>55</v>
      </c>
      <c r="F11" s="27">
        <v>80</v>
      </c>
      <c r="G11" s="27">
        <v>35</v>
      </c>
      <c r="H11" s="27">
        <v>185</v>
      </c>
      <c r="I11" s="27">
        <v>610</v>
      </c>
      <c r="J11" s="27">
        <v>450</v>
      </c>
      <c r="K11" s="27">
        <v>73</v>
      </c>
      <c r="L11" s="27">
        <v>35</v>
      </c>
      <c r="M11" s="27">
        <v>65</v>
      </c>
      <c r="N11" s="27">
        <v>75</v>
      </c>
      <c r="O11" s="27">
        <v>15</v>
      </c>
      <c r="P11" s="27">
        <v>17</v>
      </c>
      <c r="Q11" s="27"/>
    </row>
    <row r="12" spans="1:17" x14ac:dyDescent="0.25">
      <c r="A12" s="24" t="s">
        <v>34</v>
      </c>
      <c r="B12" s="24"/>
      <c r="C12" s="27">
        <f>C10*C11</f>
        <v>0</v>
      </c>
      <c r="D12" s="27">
        <f t="shared" ref="D12:M12" si="1">D10*D11</f>
        <v>3</v>
      </c>
      <c r="E12" s="27">
        <f t="shared" si="1"/>
        <v>2.2000000000000002</v>
      </c>
      <c r="F12" s="27">
        <f t="shared" si="1"/>
        <v>1</v>
      </c>
      <c r="G12" s="27">
        <f t="shared" si="1"/>
        <v>0.42</v>
      </c>
      <c r="H12" s="27">
        <f t="shared" si="1"/>
        <v>0.92500000000000004</v>
      </c>
      <c r="I12" s="27">
        <f t="shared" si="1"/>
        <v>3.0500000000000003</v>
      </c>
      <c r="J12" s="27">
        <f t="shared" si="1"/>
        <v>73.350000000000009</v>
      </c>
      <c r="K12" s="27">
        <f t="shared" si="1"/>
        <v>14.600000000000001</v>
      </c>
      <c r="L12" s="27">
        <f t="shared" si="1"/>
        <v>1.4000000000000001</v>
      </c>
      <c r="M12" s="27">
        <f t="shared" si="1"/>
        <v>3.9</v>
      </c>
      <c r="N12" s="27">
        <f>N10*N11</f>
        <v>0</v>
      </c>
      <c r="O12" s="27">
        <f t="shared" ref="O12:P12" si="2">O10*O11</f>
        <v>0.03</v>
      </c>
      <c r="P12" s="27">
        <f t="shared" si="2"/>
        <v>17</v>
      </c>
      <c r="Q12" s="27"/>
    </row>
    <row r="13" spans="1:17" x14ac:dyDescent="0.25">
      <c r="A13" s="24" t="s">
        <v>10</v>
      </c>
      <c r="B13" s="24"/>
      <c r="C13" s="27">
        <v>72</v>
      </c>
      <c r="D13" s="27">
        <v>72</v>
      </c>
      <c r="E13" s="27">
        <v>72</v>
      </c>
      <c r="F13" s="27">
        <v>72</v>
      </c>
      <c r="G13" s="27">
        <v>72</v>
      </c>
      <c r="H13" s="27">
        <v>72</v>
      </c>
      <c r="I13" s="27">
        <v>72</v>
      </c>
      <c r="J13" s="27">
        <v>72</v>
      </c>
      <c r="K13" s="27">
        <v>72</v>
      </c>
      <c r="L13" s="27">
        <v>72</v>
      </c>
      <c r="M13" s="27">
        <v>72</v>
      </c>
      <c r="N13" s="27">
        <v>72</v>
      </c>
      <c r="O13" s="27">
        <v>72</v>
      </c>
      <c r="P13" s="27">
        <v>72</v>
      </c>
      <c r="Q13" s="27"/>
    </row>
    <row r="14" spans="1:17" x14ac:dyDescent="0.25">
      <c r="A14" s="24" t="s">
        <v>35</v>
      </c>
      <c r="B14" s="24"/>
      <c r="C14" s="27">
        <f t="shared" ref="C14:P15" si="3">C10*C13</f>
        <v>0</v>
      </c>
      <c r="D14" s="27">
        <f t="shared" si="3"/>
        <v>4.5</v>
      </c>
      <c r="E14" s="27">
        <f t="shared" si="3"/>
        <v>2.88</v>
      </c>
      <c r="F14" s="27">
        <f t="shared" si="3"/>
        <v>0.9</v>
      </c>
      <c r="G14" s="27">
        <f t="shared" si="3"/>
        <v>0.86399999999999999</v>
      </c>
      <c r="H14" s="27">
        <f t="shared" si="3"/>
        <v>0.36</v>
      </c>
      <c r="I14" s="27">
        <f t="shared" si="3"/>
        <v>0.36</v>
      </c>
      <c r="J14" s="27">
        <f t="shared" si="3"/>
        <v>11.736000000000001</v>
      </c>
      <c r="K14" s="27">
        <f t="shared" si="3"/>
        <v>14.4</v>
      </c>
      <c r="L14" s="27">
        <v>5</v>
      </c>
      <c r="M14" s="27">
        <f t="shared" si="3"/>
        <v>4.32</v>
      </c>
      <c r="N14" s="27">
        <f t="shared" si="3"/>
        <v>0</v>
      </c>
      <c r="O14" s="27">
        <f t="shared" si="3"/>
        <v>0.14400000000000002</v>
      </c>
      <c r="P14" s="27">
        <f t="shared" si="3"/>
        <v>72</v>
      </c>
      <c r="Q14" s="27"/>
    </row>
    <row r="15" spans="1:17" x14ac:dyDescent="0.25">
      <c r="A15" s="24" t="s">
        <v>12</v>
      </c>
      <c r="B15" s="24"/>
      <c r="C15" s="27">
        <f t="shared" si="3"/>
        <v>0</v>
      </c>
      <c r="D15" s="27">
        <f t="shared" si="3"/>
        <v>216</v>
      </c>
      <c r="E15" s="27">
        <f t="shared" si="3"/>
        <v>158.4</v>
      </c>
      <c r="F15" s="27">
        <f t="shared" si="3"/>
        <v>72</v>
      </c>
      <c r="G15" s="27">
        <f t="shared" si="3"/>
        <v>30.24</v>
      </c>
      <c r="H15" s="27">
        <f t="shared" si="3"/>
        <v>66.599999999999994</v>
      </c>
      <c r="I15" s="27">
        <f t="shared" si="3"/>
        <v>219.6</v>
      </c>
      <c r="J15" s="27">
        <f t="shared" si="3"/>
        <v>5281.2000000000007</v>
      </c>
      <c r="K15" s="27">
        <f t="shared" si="3"/>
        <v>1051.2</v>
      </c>
      <c r="L15" s="27">
        <f t="shared" si="3"/>
        <v>175</v>
      </c>
      <c r="M15" s="27">
        <f t="shared" si="3"/>
        <v>280.8</v>
      </c>
      <c r="N15" s="27">
        <f t="shared" si="3"/>
        <v>0</v>
      </c>
      <c r="O15" s="27">
        <f t="shared" si="3"/>
        <v>2.16</v>
      </c>
      <c r="P15" s="27">
        <f t="shared" si="3"/>
        <v>1224</v>
      </c>
      <c r="Q15" s="5">
        <f>SUM(C15:P15)</f>
        <v>8777.2000000000007</v>
      </c>
    </row>
  </sheetData>
  <mergeCells count="11">
    <mergeCell ref="A11:B11"/>
    <mergeCell ref="A12:B12"/>
    <mergeCell ref="A13:B13"/>
    <mergeCell ref="A14:B14"/>
    <mergeCell ref="A15:B15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08.11</vt:lpstr>
      <vt:lpstr>09.11</vt:lpstr>
      <vt:lpstr>10.11</vt:lpstr>
      <vt:lpstr>11.11</vt:lpstr>
      <vt:lpstr>12.11</vt:lpstr>
      <vt:lpstr>13.11</vt:lpstr>
      <vt:lpstr>15.11</vt:lpstr>
      <vt:lpstr>16.11</vt:lpstr>
      <vt:lpstr>17.11</vt:lpstr>
      <vt:lpstr>18.11</vt:lpstr>
      <vt:lpstr>19.11</vt:lpstr>
      <vt:lpstr>20.11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2021-11-23T15:41:59Z</dcterms:modified>
</cp:coreProperties>
</file>